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codeName="DieseArbeitsmappe"/>
  <mc:AlternateContent xmlns:mc="http://schemas.openxmlformats.org/markup-compatibility/2006">
    <mc:Choice Requires="x15">
      <x15ac:absPath xmlns:x15ac="http://schemas.microsoft.com/office/spreadsheetml/2010/11/ac" url="https://cricketdeu-my.sharepoint.com/personal/office_cricket_de/Documents/DCB - Datenbank/A Organisation DCB/ICC/ICC Data Capture Tool/"/>
    </mc:Choice>
  </mc:AlternateContent>
  <xr:revisionPtr revIDLastSave="1455" documentId="8_{BA53D988-9357-4D82-894B-0B3FDA414872}" xr6:coauthVersionLast="47" xr6:coauthVersionMax="47" xr10:uidLastSave="{D814BA9D-397E-4A55-B0DB-DC6E98A8C72A}"/>
  <bookViews>
    <workbookView xWindow="-120" yWindow="-120" windowWidth="29040" windowHeight="15720" xr2:uid="{00000000-000D-0000-FFFF-FFFF00000000}"/>
  </bookViews>
  <sheets>
    <sheet name="Auslagenabrechnung" sheetId="1" r:id="rId1"/>
    <sheet name="Tabelle1" sheetId="2" r:id="rId2"/>
  </sheets>
  <definedNames>
    <definedName name="_xlnm.Print_Area" localSheetId="0">Auslagenabrechnung!$A$2:$F$50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 l="1"/>
  <c r="E31" i="1"/>
  <c r="E29" i="1"/>
  <c r="F24" i="1" l="1"/>
  <c r="F36" i="1"/>
  <c r="E19" i="1" a="1"/>
  <c r="E19" i="1" s="1"/>
  <c r="E18" i="1" a="1"/>
  <c r="E18" i="1" s="1"/>
  <c r="E17" i="1" a="1"/>
  <c r="E17" i="1" s="1"/>
  <c r="E16" i="1" a="1"/>
  <c r="E16" i="1" s="1"/>
  <c r="E15" i="1" a="1"/>
  <c r="E15" i="1" s="1"/>
  <c r="F15" i="1" l="1"/>
  <c r="F29" i="1"/>
  <c r="F39" i="1" l="1"/>
  <c r="F4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<sst xmlns="http://schemas.openxmlformats.org/spreadsheetml/2006/main" count="50" uniqueCount="34">
  <si>
    <t xml:space="preserve">  </t>
  </si>
  <si>
    <t>Dropdown</t>
  </si>
  <si>
    <t>Überweisung an:</t>
  </si>
  <si>
    <t xml:space="preserve">  Name der Bank</t>
  </si>
  <si>
    <t xml:space="preserve">  IBAN</t>
  </si>
  <si>
    <t xml:space="preserve">  BIC/SWIFT</t>
  </si>
  <si>
    <t xml:space="preserve">  Kontoinhaber</t>
  </si>
  <si>
    <t>Strecke</t>
  </si>
  <si>
    <t>Kostenart</t>
  </si>
  <si>
    <t>Anzahlung €</t>
  </si>
  <si>
    <t>Erstattung in €</t>
  </si>
  <si>
    <t>Summe in €</t>
  </si>
  <si>
    <t xml:space="preserve">  Datum</t>
  </si>
  <si>
    <t>Unterschrift</t>
  </si>
  <si>
    <t>Abrechnungsformular Involvement-Maßnahmen (DCT)</t>
  </si>
  <si>
    <t>Art der Maßnahme</t>
  </si>
  <si>
    <t>Bezeichnung der Aktivität im DCT</t>
  </si>
  <si>
    <t>Anzahl TN</t>
  </si>
  <si>
    <t>Anzahl Termine/Tage</t>
  </si>
  <si>
    <t>Zuschuss-höhe</t>
  </si>
  <si>
    <t>Ansprechperson für DCT</t>
  </si>
  <si>
    <t xml:space="preserve">E-Mail-Adresse </t>
  </si>
  <si>
    <t>Beantragender Verband/Verein</t>
  </si>
  <si>
    <t>Grund der Fahrt</t>
  </si>
  <si>
    <t>Summe km</t>
  </si>
  <si>
    <r>
      <t xml:space="preserve">Art der Ausgabe </t>
    </r>
    <r>
      <rPr>
        <sz val="10"/>
        <rFont val="Aptos"/>
        <family val="2"/>
      </rPr>
      <t>(bitte ausreichend beschreiben)</t>
    </r>
  </si>
  <si>
    <t>Betrag €</t>
  </si>
  <si>
    <r>
      <t xml:space="preserve">Abrechnung Fahrtkosten </t>
    </r>
    <r>
      <rPr>
        <i/>
        <sz val="9"/>
        <rFont val="Aptos"/>
        <family val="2"/>
      </rPr>
      <t>(sofern förderfähig)</t>
    </r>
    <r>
      <rPr>
        <b/>
        <sz val="9"/>
        <rFont val="Aptos"/>
        <family val="2"/>
      </rPr>
      <t xml:space="preserve"> </t>
    </r>
    <r>
      <rPr>
        <sz val="9"/>
        <rFont val="Aptos"/>
        <family val="2"/>
      </rPr>
      <t>- Quittungen/Belege sind beizufügen</t>
    </r>
  </si>
  <si>
    <r>
      <t xml:space="preserve">Sonstige Ausgaben </t>
    </r>
    <r>
      <rPr>
        <i/>
        <sz val="9"/>
        <rFont val="Aptos"/>
        <family val="2"/>
      </rPr>
      <t>(sofern förderfähig)</t>
    </r>
    <r>
      <rPr>
        <sz val="9"/>
        <rFont val="Aptos"/>
        <family val="2"/>
      </rPr>
      <t xml:space="preserve">  - Quittungen/Belege sind beizufügen</t>
    </r>
  </si>
  <si>
    <t>Hiermit beantragen wir die Förderung für die nachfolgend aufgeführten Aktivitäten im Bereich Involvement. 
Wir bestätigen, dass diese Aktivitäten im Data Capture Tool erfasst und durch den ICC bewilligt wurden. Uns ist bekannt, dass eine Förderung nur im Rahmen der noch verfügbaren Mittel des Fördertopfes erfolgen kann und kein Rechtsanspruch auf Förderung besteht.</t>
  </si>
  <si>
    <t>Abrechnung von bewilligten Aktivitäten im Bereich Involvement</t>
  </si>
  <si>
    <t>Anzahl Sets</t>
  </si>
  <si>
    <t>Bezeichnung der Aktivitäten im DCT (3 pro Set)</t>
  </si>
  <si>
    <r>
      <t>Förderung Criiio Set</t>
    </r>
    <r>
      <rPr>
        <i/>
        <sz val="9"/>
        <rFont val="Aptos"/>
        <family val="2"/>
      </rPr>
      <t xml:space="preserve"> (sofern förderfähig)</t>
    </r>
    <r>
      <rPr>
        <sz val="9"/>
        <rFont val="Aptos"/>
        <family val="2"/>
      </rPr>
      <t xml:space="preserve"> - Beleg erfolgt über Data Capture Tool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</si>
</sst>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_-* #,##0.00\ _€_-;\-* #,##0.00\ _€_-;_-* &quot;-&quot;??\ _€_-;_-@_-"/>
    <numFmt numFmtId="165" formatCode="_-* #,##0.00\ [$€-407]_-;\-* #,##0.00\ [$€-407]_-;_-* &quot;-&quot;??\ [$€-407]_-;_-@_-"/>
    <numFmt numFmtId="166" formatCode="_-* #,##0\ _€_-;\-* #,##0\ _€_-;_-* &quot;-&quot;??\ _€_-;_-@_-"/>
    <numFmt numFmtId="167" formatCode="#,##0.00\ &quot;€&quot;"/>
  </numFmts>
  <fonts count="19" x14ac:knownFonts="1">
    <font>
      <sz val="10"/>
      <name val="Arial"/>
    </font>
    <font>
      <sz val="10"/>
      <name val="Arial"/>
      <family val="2"/>
    </font>
    <font>
      <sz val="10"/>
      <name val="Arial"/>
      <family val="2"/>
    </font>
    <font>
      <sz val="10"/>
      <name val="Aptos"/>
      <family val="2"/>
    </font>
    <font>
      <i/>
      <sz val="10"/>
      <color theme="1"/>
      <name val="Aptos"/>
      <family val="2"/>
    </font>
    <font>
      <sz val="10"/>
      <color theme="1"/>
      <name val="Aptos"/>
      <family val="2"/>
    </font>
    <font>
      <b/>
      <sz val="11"/>
      <name val="Aptos"/>
      <family val="2"/>
    </font>
    <font>
      <b/>
      <sz val="11"/>
      <color theme="1"/>
      <name val="Aptos"/>
      <family val="2"/>
    </font>
    <font>
      <sz val="11"/>
      <name val="Aptos"/>
      <family val="2"/>
    </font>
    <font>
      <sz val="11"/>
      <color theme="1"/>
      <name val="Aptos"/>
      <family val="2"/>
    </font>
    <font>
      <b/>
      <sz val="10"/>
      <name val="Aptos"/>
      <family val="2"/>
    </font>
    <font>
      <sz val="9"/>
      <name val="Aptos"/>
      <family val="2"/>
    </font>
    <font>
      <b/>
      <sz val="10"/>
      <color theme="1"/>
      <name val="Aptos"/>
      <family val="2"/>
    </font>
    <font>
      <sz val="10"/>
      <color rgb="FF000000"/>
      <name val="Aptos"/>
      <family val="2"/>
    </font>
    <font>
      <b/>
      <sz val="16"/>
      <name val="Aptos"/>
      <family val="2"/>
    </font>
    <font>
      <i/>
      <sz val="10"/>
      <color rgb="FFC00000"/>
      <name val="Aptos"/>
      <family val="2"/>
    </font>
    <font>
      <b/>
      <sz val="10"/>
      <color rgb="FFC00000"/>
      <name val="Aptos"/>
      <family val="2"/>
    </font>
    <font>
      <b/>
      <sz val="9"/>
      <name val="Aptos"/>
      <family val="2"/>
    </font>
    <font>
      <i/>
      <sz val="9"/>
      <name val="Aptos"/>
      <family val="2"/>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C00000"/>
        <bgColor indexed="64"/>
      </patternFill>
    </fill>
    <fill>
      <patternFill patternType="solid">
        <fgColor theme="0"/>
        <bgColor indexed="64"/>
      </patternFill>
    </fill>
  </fills>
  <borders count="38">
    <border>
      <left/>
      <right/>
      <top/>
      <bottom/>
      <diagonal/>
    </border>
    <border>
      <left/>
      <right style="medium">
        <color indexed="64"/>
      </right>
      <top/>
      <bottom style="medium">
        <color indexed="64"/>
      </bottom>
      <diagonal/>
    </border>
    <border>
      <left/>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medium">
        <color indexed="64"/>
      </right>
      <top/>
      <bottom/>
      <diagonal/>
    </border>
    <border>
      <left/>
      <right style="medium">
        <color indexed="64"/>
      </right>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hair">
        <color indexed="64"/>
      </left>
      <right style="hair">
        <color indexed="64"/>
      </right>
      <top/>
      <bottom style="thin">
        <color indexed="64"/>
      </bottom>
      <diagonal/>
    </border>
    <border>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style="hair">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thin">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3">
    <xf numFmtId="0" fontId="0" fillId="0" borderId="0"/>
    <xf numFmtId="164" fontId="1" fillId="0" borderId="0" applyFont="0" applyFill="0" applyBorder="0" applyAlignment="0" applyProtection="0"/>
    <xf numFmtId="44" fontId="2" fillId="0" borderId="0" applyFont="0" applyFill="0" applyBorder="0" applyAlignment="0" applyProtection="0"/>
  </cellStyleXfs>
  <cellXfs count="117">
    <xf numFmtId="0" fontId="0" fillId="0" borderId="0" xfId="0"/>
    <xf numFmtId="0" fontId="3" fillId="0" borderId="0" xfId="0" applyFont="1"/>
    <xf numFmtId="167" fontId="5" fillId="0" borderId="0" xfId="0" applyNumberFormat="1" applyFont="1" applyAlignment="1">
      <alignment horizontal="center"/>
    </xf>
    <xf numFmtId="0" fontId="8" fillId="0" borderId="0" xfId="0" applyFont="1"/>
    <xf numFmtId="0" fontId="3" fillId="0" borderId="0" xfId="0" applyFont="1" applyAlignment="1">
      <alignment vertical="center"/>
    </xf>
    <xf numFmtId="0" fontId="3" fillId="0" borderId="14" xfId="0" applyFont="1" applyBorder="1" applyAlignment="1" applyProtection="1">
      <alignment horizontal="left" vertical="center" wrapText="1"/>
      <protection locked="0"/>
    </xf>
    <xf numFmtId="0" fontId="11" fillId="0" borderId="3" xfId="0" applyFont="1" applyBorder="1" applyAlignment="1" applyProtection="1">
      <alignment horizontal="left" vertical="center"/>
      <protection locked="0"/>
    </xf>
    <xf numFmtId="0" fontId="3" fillId="0" borderId="21" xfId="0" applyFont="1" applyBorder="1" applyAlignment="1" applyProtection="1">
      <alignment horizontal="center" vertical="center"/>
      <protection locked="0"/>
    </xf>
    <xf numFmtId="167" fontId="12" fillId="3" borderId="5" xfId="1" applyNumberFormat="1" applyFont="1" applyFill="1" applyBorder="1" applyAlignment="1" applyProtection="1">
      <alignment horizontal="center" vertical="center"/>
    </xf>
    <xf numFmtId="0" fontId="11" fillId="0" borderId="15" xfId="0" applyFont="1" applyBorder="1" applyAlignment="1" applyProtection="1">
      <alignment horizontal="left" vertical="center"/>
      <protection locked="0"/>
    </xf>
    <xf numFmtId="2" fontId="3" fillId="0" borderId="17" xfId="0" applyNumberFormat="1" applyFont="1" applyBorder="1" applyAlignment="1" applyProtection="1">
      <alignment horizontal="left" vertical="center"/>
      <protection locked="0"/>
    </xf>
    <xf numFmtId="0" fontId="11" fillId="0" borderId="10" xfId="0" applyFont="1" applyBorder="1" applyAlignment="1" applyProtection="1">
      <alignment horizontal="left" vertical="center"/>
      <protection locked="0"/>
    </xf>
    <xf numFmtId="2" fontId="3" fillId="0" borderId="13" xfId="0" applyNumberFormat="1" applyFont="1" applyBorder="1" applyAlignment="1" applyProtection="1">
      <alignment horizontal="left" vertical="center"/>
      <protection locked="0"/>
    </xf>
    <xf numFmtId="2" fontId="3" fillId="0" borderId="16" xfId="0" applyNumberFormat="1" applyFont="1" applyBorder="1" applyAlignment="1" applyProtection="1">
      <alignment horizontal="right" vertical="center"/>
      <protection locked="0"/>
    </xf>
    <xf numFmtId="166" fontId="3" fillId="0" borderId="0" xfId="1" applyNumberFormat="1" applyFont="1" applyBorder="1" applyAlignment="1" applyProtection="1">
      <alignment horizontal="center"/>
    </xf>
    <xf numFmtId="167" fontId="12" fillId="0" borderId="0" xfId="1" applyNumberFormat="1" applyFont="1" applyBorder="1" applyAlignment="1" applyProtection="1">
      <alignment vertical="center"/>
    </xf>
    <xf numFmtId="167" fontId="7" fillId="0" borderId="0" xfId="1" applyNumberFormat="1" applyFont="1" applyBorder="1" applyAlignment="1" applyProtection="1">
      <alignment horizontal="center" vertical="center"/>
    </xf>
    <xf numFmtId="167" fontId="7" fillId="0" borderId="22" xfId="1" applyNumberFormat="1" applyFont="1" applyBorder="1" applyAlignment="1" applyProtection="1">
      <alignment horizontal="center" vertical="center"/>
    </xf>
    <xf numFmtId="14" fontId="6" fillId="0" borderId="2" xfId="0" applyNumberFormat="1" applyFont="1" applyBorder="1" applyAlignment="1" applyProtection="1">
      <alignment horizontal="center"/>
      <protection locked="0"/>
    </xf>
    <xf numFmtId="0" fontId="3" fillId="0" borderId="27"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167" fontId="13" fillId="3" borderId="14" xfId="2" applyNumberFormat="1" applyFont="1" applyFill="1" applyBorder="1" applyAlignment="1">
      <alignment horizontal="left" vertical="center" indent="1"/>
    </xf>
    <xf numFmtId="167" fontId="13" fillId="3" borderId="16" xfId="2" applyNumberFormat="1" applyFont="1" applyFill="1" applyBorder="1" applyAlignment="1">
      <alignment horizontal="left" vertical="center" indent="1"/>
    </xf>
    <xf numFmtId="0" fontId="3" fillId="0" borderId="19" xfId="0" applyFont="1" applyBorder="1" applyAlignment="1" applyProtection="1">
      <alignment horizontal="center" vertical="center" wrapText="1" shrinkToFit="1"/>
      <protection locked="0"/>
    </xf>
    <xf numFmtId="0" fontId="3" fillId="0" borderId="14" xfId="0" applyFont="1" applyBorder="1" applyAlignment="1" applyProtection="1">
      <alignment vertical="center" wrapText="1"/>
      <protection locked="0"/>
    </xf>
    <xf numFmtId="0" fontId="3" fillId="0" borderId="20" xfId="0" applyFont="1" applyBorder="1" applyAlignment="1" applyProtection="1">
      <alignment horizontal="center" vertical="center" wrapText="1" shrinkToFit="1"/>
      <protection locked="0"/>
    </xf>
    <xf numFmtId="0" fontId="3" fillId="0" borderId="16" xfId="0" applyFont="1" applyBorder="1" applyAlignment="1" applyProtection="1">
      <alignment vertical="center" wrapText="1"/>
      <protection locked="0"/>
    </xf>
    <xf numFmtId="0" fontId="14" fillId="0" borderId="0" xfId="0" applyFont="1" applyAlignment="1">
      <alignment horizontal="left"/>
    </xf>
    <xf numFmtId="167" fontId="4" fillId="0" borderId="0" xfId="0" applyNumberFormat="1" applyFont="1" applyAlignment="1">
      <alignment horizontal="center"/>
    </xf>
    <xf numFmtId="0" fontId="6" fillId="0" borderId="0" xfId="0" applyFont="1"/>
    <xf numFmtId="167" fontId="7" fillId="0" borderId="0" xfId="0" applyNumberFormat="1" applyFont="1"/>
    <xf numFmtId="167" fontId="9" fillId="0" borderId="0" xfId="0" applyNumberFormat="1" applyFont="1" applyAlignment="1">
      <alignment horizontal="center"/>
    </xf>
    <xf numFmtId="0" fontId="10" fillId="0" borderId="0" xfId="0" applyFont="1"/>
    <xf numFmtId="167" fontId="5" fillId="2" borderId="25" xfId="0" applyNumberFormat="1" applyFont="1" applyFill="1" applyBorder="1" applyAlignment="1">
      <alignment horizontal="center" vertical="center"/>
    </xf>
    <xf numFmtId="4" fontId="3" fillId="0" borderId="0" xfId="0" applyNumberFormat="1" applyFont="1" applyAlignment="1">
      <alignment horizontal="right"/>
    </xf>
    <xf numFmtId="167" fontId="3" fillId="3" borderId="4" xfId="0" applyNumberFormat="1" applyFont="1" applyFill="1" applyBorder="1" applyAlignment="1">
      <alignment horizontal="center" vertical="center"/>
    </xf>
    <xf numFmtId="167" fontId="3" fillId="3" borderId="14" xfId="0" applyNumberFormat="1" applyFont="1" applyFill="1" applyBorder="1" applyAlignment="1">
      <alignment horizontal="center" vertical="center"/>
    </xf>
    <xf numFmtId="167" fontId="3" fillId="3" borderId="7" xfId="0" applyNumberFormat="1" applyFont="1" applyFill="1" applyBorder="1" applyAlignment="1">
      <alignment horizontal="center" vertical="center"/>
    </xf>
    <xf numFmtId="0" fontId="10" fillId="0" borderId="0" xfId="0" applyFont="1" applyAlignment="1">
      <alignment horizontal="right"/>
    </xf>
    <xf numFmtId="0" fontId="6" fillId="0" borderId="0" xfId="0" applyFont="1" applyAlignment="1">
      <alignment horizontal="right"/>
    </xf>
    <xf numFmtId="4" fontId="8" fillId="0" borderId="0" xfId="0" applyNumberFormat="1" applyFont="1"/>
    <xf numFmtId="0" fontId="3" fillId="0" borderId="16"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5" borderId="18" xfId="0" applyFont="1" applyFill="1" applyBorder="1" applyAlignment="1" applyProtection="1">
      <alignment horizontal="center" vertical="center"/>
      <protection locked="0"/>
    </xf>
    <xf numFmtId="0" fontId="3" fillId="5" borderId="12" xfId="0" applyFont="1" applyFill="1" applyBorder="1" applyAlignment="1" applyProtection="1">
      <alignment horizontal="center" vertical="center"/>
      <protection locked="0"/>
    </xf>
    <xf numFmtId="0" fontId="3" fillId="0" borderId="0" xfId="0" applyFont="1" applyAlignment="1">
      <alignment wrapText="1"/>
    </xf>
    <xf numFmtId="0" fontId="6" fillId="0" borderId="0" xfId="0" applyFont="1" applyAlignment="1">
      <alignment horizontal="left" vertical="center" wrapText="1"/>
    </xf>
    <xf numFmtId="0" fontId="6" fillId="0" borderId="0" xfId="0" applyFont="1" applyAlignment="1">
      <alignment horizontal="left" vertical="center"/>
    </xf>
    <xf numFmtId="0" fontId="3" fillId="0" borderId="26" xfId="0" applyFont="1" applyBorder="1" applyAlignment="1" applyProtection="1">
      <alignment horizontal="center" vertical="center" wrapText="1" shrinkToFit="1"/>
      <protection locked="0"/>
    </xf>
    <xf numFmtId="0" fontId="3" fillId="0" borderId="27" xfId="0" applyFont="1" applyBorder="1" applyAlignment="1" applyProtection="1">
      <alignment vertical="center" wrapText="1"/>
      <protection locked="0"/>
    </xf>
    <xf numFmtId="167" fontId="13" fillId="3" borderId="27" xfId="2" applyNumberFormat="1" applyFont="1" applyFill="1" applyBorder="1" applyAlignment="1">
      <alignment horizontal="left" vertical="center" indent="1"/>
    </xf>
    <xf numFmtId="0" fontId="10" fillId="2" borderId="31" xfId="0" applyFont="1" applyFill="1" applyBorder="1" applyAlignment="1">
      <alignment horizontal="center" vertical="center" wrapText="1"/>
    </xf>
    <xf numFmtId="0" fontId="10" fillId="2" borderId="30" xfId="0" applyFont="1" applyFill="1" applyBorder="1" applyAlignment="1">
      <alignment horizontal="left" vertical="center" wrapText="1"/>
    </xf>
    <xf numFmtId="0" fontId="10" fillId="2" borderId="31" xfId="0" applyFont="1" applyFill="1" applyBorder="1" applyAlignment="1">
      <alignment horizontal="left" vertical="center" wrapText="1"/>
    </xf>
    <xf numFmtId="165" fontId="10" fillId="2" borderId="31" xfId="0" applyNumberFormat="1" applyFont="1" applyFill="1" applyBorder="1" applyAlignment="1">
      <alignment horizontal="left" vertical="center" wrapText="1"/>
    </xf>
    <xf numFmtId="2" fontId="3" fillId="0" borderId="32" xfId="0" applyNumberFormat="1" applyFont="1" applyBorder="1" applyAlignment="1" applyProtection="1">
      <alignment horizontal="left" vertical="center"/>
      <protection locked="0"/>
    </xf>
    <xf numFmtId="1" fontId="3" fillId="0" borderId="27" xfId="1" applyNumberFormat="1" applyFont="1" applyBorder="1" applyAlignment="1" applyProtection="1">
      <alignment horizontal="center" vertical="center"/>
      <protection locked="0"/>
    </xf>
    <xf numFmtId="0" fontId="10" fillId="2" borderId="30" xfId="0" applyFont="1" applyFill="1" applyBorder="1" applyAlignment="1">
      <alignment horizontal="left" vertical="center"/>
    </xf>
    <xf numFmtId="0" fontId="10" fillId="2" borderId="31" xfId="0" applyFont="1" applyFill="1" applyBorder="1" applyAlignment="1">
      <alignment vertical="center"/>
    </xf>
    <xf numFmtId="0" fontId="10" fillId="2" borderId="31" xfId="0" applyFont="1" applyFill="1" applyBorder="1" applyAlignment="1">
      <alignment horizontal="center" vertical="center"/>
    </xf>
    <xf numFmtId="0" fontId="3" fillId="2" borderId="33" xfId="0" applyFont="1" applyFill="1" applyBorder="1" applyAlignment="1">
      <alignment vertical="center"/>
    </xf>
    <xf numFmtId="167" fontId="3" fillId="0" borderId="27" xfId="0" applyNumberFormat="1" applyFont="1" applyBorder="1" applyAlignment="1" applyProtection="1">
      <alignment horizontal="center" vertical="center"/>
      <protection locked="0"/>
    </xf>
    <xf numFmtId="0" fontId="6" fillId="2" borderId="33" xfId="0" applyFont="1" applyFill="1" applyBorder="1" applyAlignment="1">
      <alignment horizontal="left" vertical="center"/>
    </xf>
    <xf numFmtId="0" fontId="3" fillId="0" borderId="10" xfId="0" applyFont="1" applyBorder="1" applyAlignment="1" applyProtection="1">
      <alignment horizontal="center"/>
      <protection locked="0"/>
    </xf>
    <xf numFmtId="0" fontId="3" fillId="0" borderId="28" xfId="0" applyFont="1" applyBorder="1" applyAlignment="1" applyProtection="1">
      <alignment horizontal="center"/>
      <protection locked="0"/>
    </xf>
    <xf numFmtId="0" fontId="3" fillId="0" borderId="11" xfId="0" applyFont="1" applyBorder="1" applyAlignment="1" applyProtection="1">
      <alignment horizontal="center"/>
      <protection locked="0"/>
    </xf>
    <xf numFmtId="0" fontId="10" fillId="2" borderId="23" xfId="0" applyFont="1" applyFill="1" applyBorder="1" applyAlignment="1">
      <alignment horizontal="left" vertical="center"/>
    </xf>
    <xf numFmtId="0" fontId="10" fillId="2" borderId="24" xfId="0" applyFont="1" applyFill="1" applyBorder="1" applyAlignment="1">
      <alignment horizontal="left" vertical="center"/>
    </xf>
    <xf numFmtId="0" fontId="10" fillId="2" borderId="34" xfId="0" applyFont="1" applyFill="1" applyBorder="1" applyAlignment="1">
      <alignment horizontal="left" vertical="center"/>
    </xf>
    <xf numFmtId="0" fontId="6" fillId="0" borderId="0" xfId="0" applyFont="1" applyAlignment="1">
      <alignment horizontal="center" vertical="center"/>
    </xf>
    <xf numFmtId="0" fontId="6" fillId="2" borderId="23" xfId="0" applyFont="1" applyFill="1" applyBorder="1" applyAlignment="1">
      <alignment horizontal="center" vertical="center"/>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167" fontId="7" fillId="0" borderId="2" xfId="0" applyNumberFormat="1" applyFont="1" applyBorder="1" applyAlignment="1" applyProtection="1">
      <alignment horizontal="center"/>
      <protection locked="0"/>
    </xf>
    <xf numFmtId="0" fontId="6" fillId="0" borderId="9" xfId="0" applyFont="1" applyBorder="1" applyAlignment="1" applyProtection="1">
      <alignment horizontal="center"/>
      <protection locked="0"/>
    </xf>
    <xf numFmtId="0" fontId="15" fillId="4" borderId="0" xfId="0" applyFont="1" applyFill="1" applyAlignment="1">
      <alignment horizontal="center"/>
    </xf>
    <xf numFmtId="0" fontId="6" fillId="0" borderId="0" xfId="0" applyFont="1" applyAlignment="1">
      <alignment horizontal="left" vertical="center" wrapText="1"/>
    </xf>
    <xf numFmtId="167" fontId="12" fillId="3" borderId="5" xfId="1" applyNumberFormat="1" applyFont="1" applyFill="1" applyBorder="1" applyAlignment="1" applyProtection="1">
      <alignment horizontal="center" vertical="center"/>
    </xf>
    <xf numFmtId="167" fontId="12" fillId="3" borderId="8" xfId="1" applyNumberFormat="1" applyFont="1" applyFill="1" applyBorder="1" applyAlignment="1" applyProtection="1">
      <alignment horizontal="center" vertical="center"/>
    </xf>
    <xf numFmtId="4" fontId="6" fillId="0" borderId="2" xfId="0" applyNumberFormat="1" applyFont="1" applyBorder="1" applyAlignment="1" applyProtection="1">
      <alignment horizontal="center"/>
      <protection locked="0"/>
    </xf>
    <xf numFmtId="0" fontId="3" fillId="0" borderId="0" xfId="0" applyFont="1" applyAlignment="1">
      <alignment horizontal="left"/>
    </xf>
    <xf numFmtId="4" fontId="10" fillId="0" borderId="0" xfId="0" applyNumberFormat="1" applyFont="1" applyAlignment="1">
      <alignment horizontal="right"/>
    </xf>
    <xf numFmtId="0" fontId="16" fillId="0" borderId="0" xfId="0" applyFont="1" applyAlignment="1">
      <alignment horizontal="right"/>
    </xf>
    <xf numFmtId="0" fontId="10" fillId="0" borderId="0" xfId="0" applyFont="1" applyAlignment="1">
      <alignment horizontal="right"/>
    </xf>
    <xf numFmtId="0" fontId="14" fillId="0" borderId="0" xfId="0" applyFont="1" applyAlignment="1">
      <alignment horizontal="left"/>
    </xf>
    <xf numFmtId="0" fontId="6" fillId="0" borderId="0" xfId="0" applyFont="1" applyAlignment="1">
      <alignment horizontal="right"/>
    </xf>
    <xf numFmtId="167" fontId="12" fillId="3" borderId="6" xfId="1" applyNumberFormat="1" applyFont="1" applyFill="1" applyBorder="1" applyAlignment="1">
      <alignment horizontal="center" vertical="center"/>
    </xf>
    <xf numFmtId="167" fontId="12" fillId="3" borderId="1" xfId="1" applyNumberFormat="1" applyFont="1" applyFill="1" applyBorder="1" applyAlignment="1">
      <alignment horizontal="center" vertical="center"/>
    </xf>
    <xf numFmtId="0" fontId="3" fillId="0" borderId="24" xfId="0" applyFont="1" applyBorder="1" applyAlignment="1">
      <alignment horizontal="center" vertical="center"/>
    </xf>
    <xf numFmtId="167" fontId="3" fillId="3" borderId="27" xfId="0" applyNumberFormat="1" applyFont="1" applyFill="1" applyBorder="1" applyAlignment="1" applyProtection="1">
      <alignment horizontal="center" vertical="center"/>
    </xf>
    <xf numFmtId="0" fontId="3" fillId="0" borderId="35" xfId="0" applyFont="1" applyBorder="1" applyAlignment="1" applyProtection="1">
      <alignment horizontal="center"/>
      <protection locked="0"/>
    </xf>
    <xf numFmtId="0" fontId="3" fillId="0" borderId="36" xfId="0" applyFont="1" applyBorder="1" applyAlignment="1" applyProtection="1">
      <alignment horizontal="center"/>
      <protection locked="0"/>
    </xf>
    <xf numFmtId="0" fontId="3" fillId="0" borderId="37" xfId="0" applyFont="1" applyBorder="1" applyAlignment="1" applyProtection="1">
      <alignment horizontal="center"/>
      <protection locked="0"/>
    </xf>
    <xf numFmtId="0" fontId="6" fillId="0" borderId="9" xfId="0" applyFont="1" applyBorder="1" applyAlignment="1" applyProtection="1">
      <protection locked="0"/>
    </xf>
    <xf numFmtId="0" fontId="8" fillId="0" borderId="9" xfId="0" applyFont="1" applyBorder="1" applyAlignment="1">
      <alignment horizontal="center"/>
    </xf>
    <xf numFmtId="0" fontId="8" fillId="0" borderId="0" xfId="0" applyFont="1" applyBorder="1"/>
    <xf numFmtId="0" fontId="6" fillId="0" borderId="0" xfId="0" applyFont="1" applyBorder="1" applyAlignment="1">
      <alignment horizontal="right"/>
    </xf>
    <xf numFmtId="0" fontId="6" fillId="0" borderId="0" xfId="0" applyFont="1" applyBorder="1" applyAlignment="1" applyProtection="1">
      <protection locked="0"/>
    </xf>
    <xf numFmtId="0" fontId="8" fillId="0" borderId="0" xfId="0" applyFont="1" applyBorder="1" applyAlignment="1"/>
    <xf numFmtId="0" fontId="6" fillId="0" borderId="2" xfId="0" applyFont="1" applyBorder="1" applyAlignment="1" applyProtection="1">
      <alignment horizontal="center"/>
      <protection locked="0"/>
    </xf>
    <xf numFmtId="0" fontId="3" fillId="0" borderId="35" xfId="0" applyFont="1" applyBorder="1" applyAlignment="1" applyProtection="1">
      <alignment horizontal="center" wrapText="1" shrinkToFit="1"/>
      <protection locked="0"/>
    </xf>
    <xf numFmtId="0" fontId="3" fillId="0" borderId="36" xfId="0" applyFont="1" applyBorder="1" applyAlignment="1" applyProtection="1">
      <alignment horizontal="center" wrapText="1" shrinkToFit="1"/>
      <protection locked="0"/>
    </xf>
    <xf numFmtId="0" fontId="3" fillId="0" borderId="37" xfId="0" applyFont="1" applyBorder="1" applyAlignment="1" applyProtection="1">
      <alignment horizontal="center" wrapText="1" shrinkToFit="1"/>
      <protection locked="0"/>
    </xf>
    <xf numFmtId="0" fontId="3" fillId="0" borderId="27" xfId="0" applyFont="1" applyBorder="1" applyAlignment="1" applyProtection="1">
      <alignment horizontal="center" vertical="center"/>
      <protection locked="0"/>
    </xf>
    <xf numFmtId="0" fontId="3" fillId="0" borderId="24" xfId="0" applyFont="1" applyBorder="1" applyAlignment="1" applyProtection="1">
      <alignment horizontal="center"/>
    </xf>
    <xf numFmtId="0" fontId="3" fillId="0" borderId="0" xfId="0" applyFont="1" applyProtection="1"/>
    <xf numFmtId="0" fontId="6" fillId="2" borderId="23" xfId="0" applyFont="1" applyFill="1" applyBorder="1" applyAlignment="1" applyProtection="1">
      <alignment horizontal="center" vertical="center"/>
    </xf>
    <xf numFmtId="0" fontId="6" fillId="2" borderId="24" xfId="0" applyFont="1" applyFill="1" applyBorder="1" applyAlignment="1" applyProtection="1">
      <alignment horizontal="center" vertical="center"/>
    </xf>
    <xf numFmtId="0" fontId="6" fillId="2" borderId="25" xfId="0" applyFont="1" applyFill="1" applyBorder="1" applyAlignment="1" applyProtection="1">
      <alignment horizontal="center" vertical="center"/>
    </xf>
    <xf numFmtId="0" fontId="6" fillId="0" borderId="0" xfId="0" applyFont="1" applyAlignment="1" applyProtection="1">
      <alignment horizontal="center" vertical="center"/>
    </xf>
    <xf numFmtId="0" fontId="3" fillId="0" borderId="0" xfId="0" applyFont="1" applyAlignment="1" applyProtection="1">
      <alignment vertical="center"/>
    </xf>
    <xf numFmtId="0" fontId="10" fillId="2" borderId="23" xfId="0" applyFont="1" applyFill="1" applyBorder="1" applyAlignment="1" applyProtection="1">
      <alignment horizontal="left" vertical="center"/>
    </xf>
    <xf numFmtId="0" fontId="10" fillId="2" borderId="24" xfId="0" applyFont="1" applyFill="1" applyBorder="1" applyAlignment="1" applyProtection="1">
      <alignment horizontal="left" vertical="center"/>
    </xf>
    <xf numFmtId="0" fontId="10" fillId="2" borderId="34" xfId="0" applyFont="1" applyFill="1" applyBorder="1" applyAlignment="1" applyProtection="1">
      <alignment horizontal="left" vertical="center"/>
    </xf>
    <xf numFmtId="0" fontId="10" fillId="2" borderId="31" xfId="0" applyFont="1" applyFill="1" applyBorder="1" applyAlignment="1" applyProtection="1">
      <alignment vertical="center"/>
    </xf>
    <xf numFmtId="0" fontId="10" fillId="2" borderId="31" xfId="0" applyFont="1" applyFill="1" applyBorder="1" applyAlignment="1" applyProtection="1">
      <alignment horizontal="center" vertical="center"/>
    </xf>
    <xf numFmtId="0" fontId="6" fillId="2" borderId="33" xfId="0" applyFont="1" applyFill="1" applyBorder="1" applyAlignment="1" applyProtection="1">
      <alignment horizontal="left" vertical="center"/>
    </xf>
  </cellXfs>
  <cellStyles count="3">
    <cellStyle name="Komma" xfId="1" builtinId="3"/>
    <cellStyle name="Standard" xfId="0" builtinId="0"/>
    <cellStyle name="Währung" xfId="2" builtinId="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247650</xdr:colOff>
      <xdr:row>3</xdr:row>
      <xdr:rowOff>95250</xdr:rowOff>
    </xdr:from>
    <xdr:to>
      <xdr:col>6</xdr:col>
      <xdr:colOff>0</xdr:colOff>
      <xdr:row>5</xdr:row>
      <xdr:rowOff>0</xdr:rowOff>
    </xdr:to>
    <xdr:sp macro="" textlink="">
      <xdr:nvSpPr>
        <xdr:cNvPr id="1100" name="Text Box 1">
          <a:extLst>
            <a:ext uri="{FF2B5EF4-FFF2-40B4-BE49-F238E27FC236}">
              <a16:creationId xmlns:a16="http://schemas.microsoft.com/office/drawing/2014/main" id="{00000000-0008-0000-0000-00004C040000}"/>
            </a:ext>
          </a:extLst>
        </xdr:cNvPr>
        <xdr:cNvSpPr txBox="1">
          <a:spLocks noChangeArrowheads="1"/>
        </xdr:cNvSpPr>
      </xdr:nvSpPr>
      <xdr:spPr bwMode="auto">
        <a:xfrm>
          <a:off x="4829175" y="323850"/>
          <a:ext cx="7429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89281</xdr:colOff>
      <xdr:row>0</xdr:row>
      <xdr:rowOff>249936</xdr:rowOff>
    </xdr:from>
    <xdr:to>
      <xdr:col>5</xdr:col>
      <xdr:colOff>1196593</xdr:colOff>
      <xdr:row>6</xdr:row>
      <xdr:rowOff>30480</xdr:rowOff>
    </xdr:to>
    <xdr:pic>
      <xdr:nvPicPr>
        <xdr:cNvPr id="1101" name="Bild 3">
          <a:extLst>
            <a:ext uri="{FF2B5EF4-FFF2-40B4-BE49-F238E27FC236}">
              <a16:creationId xmlns:a16="http://schemas.microsoft.com/office/drawing/2014/main" id="{00000000-0008-0000-0000-00004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6865" y="249936"/>
          <a:ext cx="1116837" cy="1072896"/>
        </a:xfrm>
        <a:prstGeom prst="rect">
          <a:avLst/>
        </a:prstGeom>
        <a:ln>
          <a:noFill/>
        </a:ln>
        <a:effectLst/>
        <a:scene3d>
          <a:camera prst="orthographicFront">
            <a:rot lat="0" lon="0" rev="0"/>
          </a:camera>
          <a:lightRig rig="contrasting" dir="t">
            <a:rot lat="0" lon="0" rev="7800000"/>
          </a:lightRig>
        </a:scene3d>
        <a:sp3d>
          <a:bevelT w="139700" h="139700"/>
        </a:sp3d>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F50"/>
  <sheetViews>
    <sheetView showGridLines="0" tabSelected="1" topLeftCell="A18" zoomScale="125" zoomScaleNormal="120" workbookViewId="0">
      <selection activeCell="A24" sqref="A24:D24"/>
    </sheetView>
  </sheetViews>
  <sheetFormatPr baseColWidth="10" defaultColWidth="11.5703125" defaultRowHeight="13.5" x14ac:dyDescent="0.25"/>
  <cols>
    <col min="1" max="1" width="35.28515625" style="1" customWidth="1"/>
    <col min="2" max="2" width="25.28515625" style="1" customWidth="1"/>
    <col min="3" max="3" width="13.140625" style="1" customWidth="1"/>
    <col min="4" max="4" width="11" style="1" customWidth="1"/>
    <col min="5" max="5" width="11.28515625" style="1" customWidth="1"/>
    <col min="6" max="6" width="18" style="2" customWidth="1"/>
    <col min="7" max="16384" width="11.5703125" style="1"/>
  </cols>
  <sheetData>
    <row r="1" spans="1:6" ht="20.45" customHeight="1" x14ac:dyDescent="0.25"/>
    <row r="2" spans="1:6" ht="30" customHeight="1" x14ac:dyDescent="0.35">
      <c r="A2" s="84" t="s">
        <v>14</v>
      </c>
      <c r="B2" s="84"/>
      <c r="C2" s="84"/>
      <c r="D2" s="84"/>
      <c r="E2" s="84"/>
      <c r="F2" s="84"/>
    </row>
    <row r="3" spans="1:6" ht="4.9000000000000004" customHeight="1" x14ac:dyDescent="0.35">
      <c r="A3" s="27"/>
      <c r="B3" s="27"/>
      <c r="C3" s="27"/>
      <c r="D3" s="27"/>
      <c r="E3" s="27"/>
      <c r="F3" s="27"/>
    </row>
    <row r="4" spans="1:6" ht="4.9000000000000004" customHeight="1" x14ac:dyDescent="0.25">
      <c r="A4" s="75"/>
      <c r="B4" s="75"/>
      <c r="C4" s="75"/>
      <c r="D4" s="75"/>
      <c r="E4" s="75"/>
      <c r="F4" s="28"/>
    </row>
    <row r="5" spans="1:6" ht="22.15" customHeight="1" x14ac:dyDescent="0.25"/>
    <row r="6" spans="1:6" s="3" customFormat="1" ht="19.5" customHeight="1" x14ac:dyDescent="0.25">
      <c r="A6" s="29" t="s">
        <v>22</v>
      </c>
      <c r="B6" s="73" t="s">
        <v>0</v>
      </c>
      <c r="C6" s="73"/>
      <c r="D6" s="73"/>
      <c r="E6" s="73"/>
      <c r="F6" s="30"/>
    </row>
    <row r="7" spans="1:6" s="3" customFormat="1" ht="19.5" customHeight="1" x14ac:dyDescent="0.25">
      <c r="A7" s="29" t="s">
        <v>20</v>
      </c>
      <c r="B7" s="74"/>
      <c r="C7" s="74"/>
      <c r="D7" s="74"/>
      <c r="E7" s="74"/>
      <c r="F7" s="31"/>
    </row>
    <row r="8" spans="1:6" s="3" customFormat="1" ht="19.5" customHeight="1" x14ac:dyDescent="0.25">
      <c r="A8" s="29" t="s">
        <v>21</v>
      </c>
      <c r="B8" s="74"/>
      <c r="C8" s="74"/>
      <c r="D8" s="74"/>
      <c r="E8" s="74"/>
      <c r="F8" s="31"/>
    </row>
    <row r="9" spans="1:6" ht="23.45" customHeight="1" x14ac:dyDescent="0.25">
      <c r="A9" s="32"/>
    </row>
    <row r="10" spans="1:6" s="45" customFormat="1" ht="79.900000000000006" customHeight="1" x14ac:dyDescent="0.25">
      <c r="A10" s="76" t="s">
        <v>29</v>
      </c>
      <c r="B10" s="76"/>
      <c r="C10" s="76"/>
      <c r="D10" s="76"/>
      <c r="E10" s="76"/>
      <c r="F10" s="76"/>
    </row>
    <row r="11" spans="1:6" s="45" customFormat="1" ht="11.45" customHeight="1" thickBot="1" x14ac:dyDescent="0.3">
      <c r="A11" s="46"/>
      <c r="B11" s="46"/>
      <c r="C11" s="46"/>
      <c r="D11" s="46"/>
      <c r="E11" s="46"/>
      <c r="F11" s="46"/>
    </row>
    <row r="12" spans="1:6" s="4" customFormat="1" ht="19.5" customHeight="1" thickBot="1" x14ac:dyDescent="0.25">
      <c r="A12" s="70" t="s">
        <v>30</v>
      </c>
      <c r="B12" s="71"/>
      <c r="C12" s="71"/>
      <c r="D12" s="71"/>
      <c r="E12" s="71"/>
      <c r="F12" s="72"/>
    </row>
    <row r="13" spans="1:6" s="4" customFormat="1" ht="6" customHeight="1" thickBot="1" x14ac:dyDescent="0.25">
      <c r="A13" s="47"/>
      <c r="B13" s="47"/>
      <c r="C13" s="47"/>
      <c r="D13" s="47"/>
      <c r="E13" s="47"/>
      <c r="F13" s="47"/>
    </row>
    <row r="14" spans="1:6" s="4" customFormat="1" ht="34.9" customHeight="1" thickBot="1" x14ac:dyDescent="0.25">
      <c r="A14" s="52" t="s">
        <v>16</v>
      </c>
      <c r="B14" s="53" t="s">
        <v>15</v>
      </c>
      <c r="C14" s="53" t="s">
        <v>18</v>
      </c>
      <c r="D14" s="53" t="s">
        <v>17</v>
      </c>
      <c r="E14" s="54" t="s">
        <v>19</v>
      </c>
      <c r="F14" s="33"/>
    </row>
    <row r="15" spans="1:6" s="4" customFormat="1" ht="39.6" customHeight="1" x14ac:dyDescent="0.2">
      <c r="A15" s="48"/>
      <c r="B15" s="49" t="s">
        <v>1</v>
      </c>
      <c r="C15" s="49" t="s">
        <v>1</v>
      </c>
      <c r="D15" s="19" t="s">
        <v>1</v>
      </c>
      <c r="E15" s="50" cm="1">
        <f t="array" ref="E15">_xlfn.IFS(AND(C15="Nx",D15="in Summe &lt;50"),50,AND(C15="1x",D15="&gt;50"),50,AND(C15="1x",D15="&gt;100"),100,AND(C15="≥5",D15="&gt;6"),150,AND(C15="≥10",D15="&gt;10"),200,
TRUE,0)</f>
        <v>0</v>
      </c>
      <c r="F15" s="86">
        <f>SUM(E15:E19)</f>
        <v>0</v>
      </c>
    </row>
    <row r="16" spans="1:6" s="4" customFormat="1" ht="39.6" customHeight="1" x14ac:dyDescent="0.2">
      <c r="A16" s="23"/>
      <c r="B16" s="24" t="s">
        <v>1</v>
      </c>
      <c r="C16" s="24" t="s">
        <v>1</v>
      </c>
      <c r="D16" s="5" t="s">
        <v>1</v>
      </c>
      <c r="E16" s="21" cm="1">
        <f t="array" ref="E16">_xlfn.IFS(AND(C16="Nx",D16="in Summe &lt;50"),50,AND(C16="1x",D16="&gt;50"),50,AND(C16="1x",D16="&gt;100"),100,AND(C16="≥5",D16="&gt;6"),150,AND(C16="≥10",D16="&gt;10"),200,
TRUE,0)</f>
        <v>0</v>
      </c>
      <c r="F16" s="86"/>
    </row>
    <row r="17" spans="1:6" s="4" customFormat="1" ht="39.6" customHeight="1" x14ac:dyDescent="0.2">
      <c r="A17" s="23"/>
      <c r="B17" s="24" t="s">
        <v>1</v>
      </c>
      <c r="C17" s="24" t="s">
        <v>1</v>
      </c>
      <c r="D17" s="5" t="s">
        <v>1</v>
      </c>
      <c r="E17" s="21" cm="1">
        <f t="array" ref="E17">_xlfn.IFS(AND(C17="Nx",D17="in Summe &lt;50"),50,AND(C17="1x",D17="&gt;50"),50,AND(C17="1x",D17="&gt;100"),100,AND(C17="≥5",D17="&gt;6"),150,AND(C17="≥10",D17="&gt;10"),200,
TRUE,0)</f>
        <v>0</v>
      </c>
      <c r="F17" s="86"/>
    </row>
    <row r="18" spans="1:6" s="4" customFormat="1" ht="39.6" customHeight="1" x14ac:dyDescent="0.2">
      <c r="A18" s="23"/>
      <c r="B18" s="24" t="s">
        <v>1</v>
      </c>
      <c r="C18" s="24" t="s">
        <v>1</v>
      </c>
      <c r="D18" s="5" t="s">
        <v>1</v>
      </c>
      <c r="E18" s="21" cm="1">
        <f t="array" ref="E18">_xlfn.IFS(AND(C18="Nx",D18="in Summe &lt;50"),50,AND(C18="1x",D18="&gt;50"),50,AND(C18="1x",D18="&gt;100"),100,AND(C18="≥5",D18="&gt;6"),150,AND(C18="≥10",D18="&gt;10"),200,
TRUE,0)</f>
        <v>0</v>
      </c>
      <c r="F18" s="86"/>
    </row>
    <row r="19" spans="1:6" s="4" customFormat="1" ht="39.6" customHeight="1" thickBot="1" x14ac:dyDescent="0.25">
      <c r="A19" s="25"/>
      <c r="B19" s="26" t="s">
        <v>1</v>
      </c>
      <c r="C19" s="26" t="s">
        <v>1</v>
      </c>
      <c r="D19" s="20" t="s">
        <v>1</v>
      </c>
      <c r="E19" s="22" cm="1">
        <f t="array" ref="E19">_xlfn.IFS(AND(C19="Nx",D19="in Summe &lt;50"),50,AND(C19="1x",D19="&gt;50"),50,AND(C19="1x",D19="&gt;100"),100,AND(C19="≥5",D19="&gt;6"),150,AND(C19="≥10",D19="&gt;10"),200,
TRUE,0)</f>
        <v>0</v>
      </c>
      <c r="F19" s="87"/>
    </row>
    <row r="20" spans="1:6" s="105" customFormat="1" ht="17.25" customHeight="1" thickBot="1" x14ac:dyDescent="0.3">
      <c r="A20" s="104"/>
      <c r="B20" s="104"/>
      <c r="C20" s="104"/>
      <c r="D20" s="104"/>
      <c r="E20" s="104"/>
      <c r="F20" s="104"/>
    </row>
    <row r="21" spans="1:6" s="105" customFormat="1" ht="19.5" customHeight="1" thickBot="1" x14ac:dyDescent="0.3">
      <c r="A21" s="106" t="s">
        <v>33</v>
      </c>
      <c r="B21" s="107"/>
      <c r="C21" s="107"/>
      <c r="D21" s="107"/>
      <c r="E21" s="107"/>
      <c r="F21" s="108"/>
    </row>
    <row r="22" spans="1:6" s="110" customFormat="1" ht="6" customHeight="1" thickBot="1" x14ac:dyDescent="0.25">
      <c r="A22" s="109"/>
      <c r="B22" s="109"/>
      <c r="C22" s="109"/>
      <c r="D22" s="109"/>
      <c r="E22" s="109"/>
      <c r="F22" s="109"/>
    </row>
    <row r="23" spans="1:6" s="105" customFormat="1" ht="19.5" customHeight="1" thickBot="1" x14ac:dyDescent="0.3">
      <c r="A23" s="111" t="s">
        <v>32</v>
      </c>
      <c r="B23" s="112"/>
      <c r="C23" s="113"/>
      <c r="D23" s="114" t="s">
        <v>31</v>
      </c>
      <c r="E23" s="115" t="s">
        <v>26</v>
      </c>
      <c r="F23" s="116"/>
    </row>
    <row r="24" spans="1:6" s="105" customFormat="1" ht="30.75" customHeight="1" thickBot="1" x14ac:dyDescent="0.3">
      <c r="A24" s="100"/>
      <c r="B24" s="101"/>
      <c r="C24" s="102"/>
      <c r="D24" s="103"/>
      <c r="E24" s="89">
        <f>D24*54</f>
        <v>0</v>
      </c>
      <c r="F24" s="8" t="str">
        <f>IF(SUM(E24:E24)&gt;0,SUM(E24:E24),"")</f>
        <v/>
      </c>
    </row>
    <row r="25" spans="1:6" s="105" customFormat="1" ht="17.25" customHeight="1" thickBot="1" x14ac:dyDescent="0.3">
      <c r="A25" s="104"/>
      <c r="B25" s="104"/>
      <c r="C25" s="104"/>
      <c r="D25" s="104"/>
      <c r="E25" s="104"/>
      <c r="F25" s="104"/>
    </row>
    <row r="26" spans="1:6" s="4" customFormat="1" ht="19.5" customHeight="1" thickBot="1" x14ac:dyDescent="0.25">
      <c r="A26" s="70" t="s">
        <v>27</v>
      </c>
      <c r="B26" s="71"/>
      <c r="C26" s="71"/>
      <c r="D26" s="71"/>
      <c r="E26" s="71"/>
      <c r="F26" s="72"/>
    </row>
    <row r="27" spans="1:6" s="4" customFormat="1" ht="6" customHeight="1" thickBot="1" x14ac:dyDescent="0.25">
      <c r="A27" s="69"/>
      <c r="B27" s="69"/>
      <c r="C27" s="69"/>
      <c r="D27" s="69"/>
      <c r="E27" s="69"/>
      <c r="F27" s="69"/>
    </row>
    <row r="28" spans="1:6" s="4" customFormat="1" ht="24" customHeight="1" thickBot="1" x14ac:dyDescent="0.25">
      <c r="A28" s="57" t="s">
        <v>7</v>
      </c>
      <c r="B28" s="58" t="s">
        <v>23</v>
      </c>
      <c r="C28" s="59" t="s">
        <v>8</v>
      </c>
      <c r="D28" s="51" t="s">
        <v>24</v>
      </c>
      <c r="E28" s="59" t="s">
        <v>26</v>
      </c>
      <c r="F28" s="60"/>
    </row>
    <row r="29" spans="1:6" s="4" customFormat="1" ht="17.25" customHeight="1" x14ac:dyDescent="0.2">
      <c r="A29" s="6"/>
      <c r="B29" s="55"/>
      <c r="C29" s="42"/>
      <c r="D29" s="56"/>
      <c r="E29" s="35" t="str">
        <f>IF(OR(C29="km-Geld"),(D29*0.3),"")</f>
        <v/>
      </c>
      <c r="F29" s="77" t="str">
        <f>IF(SUM(E29:E31)&gt;0,SUM(E29:E31),"")</f>
        <v/>
      </c>
    </row>
    <row r="30" spans="1:6" s="4" customFormat="1" ht="17.25" customHeight="1" x14ac:dyDescent="0.2">
      <c r="A30" s="9"/>
      <c r="B30" s="10"/>
      <c r="C30" s="7"/>
      <c r="D30" s="43"/>
      <c r="E30" s="36"/>
      <c r="F30" s="77"/>
    </row>
    <row r="31" spans="1:6" s="4" customFormat="1" ht="17.25" customHeight="1" thickBot="1" x14ac:dyDescent="0.25">
      <c r="A31" s="11"/>
      <c r="B31" s="12"/>
      <c r="C31" s="41"/>
      <c r="D31" s="44"/>
      <c r="E31" s="37" t="str">
        <f>IF(OR(B31="km-Geld"),(C31*0.3),"")</f>
        <v/>
      </c>
      <c r="F31" s="78"/>
    </row>
    <row r="32" spans="1:6" s="4" customFormat="1" ht="17.25" customHeight="1" thickBot="1" x14ac:dyDescent="0.25">
      <c r="A32" s="88"/>
      <c r="B32" s="88"/>
      <c r="C32" s="88"/>
      <c r="D32" s="88"/>
      <c r="E32" s="88"/>
      <c r="F32" s="88"/>
    </row>
    <row r="33" spans="1:6" ht="19.5" customHeight="1" thickBot="1" x14ac:dyDescent="0.3">
      <c r="A33" s="70" t="s">
        <v>28</v>
      </c>
      <c r="B33" s="71"/>
      <c r="C33" s="71"/>
      <c r="D33" s="71"/>
      <c r="E33" s="71"/>
      <c r="F33" s="72"/>
    </row>
    <row r="34" spans="1:6" s="4" customFormat="1" ht="6" customHeight="1" thickBot="1" x14ac:dyDescent="0.25">
      <c r="A34" s="69"/>
      <c r="B34" s="69"/>
      <c r="C34" s="69"/>
      <c r="D34" s="69"/>
      <c r="E34" s="69"/>
      <c r="F34" s="69"/>
    </row>
    <row r="35" spans="1:6" ht="19.5" customHeight="1" thickBot="1" x14ac:dyDescent="0.3">
      <c r="A35" s="66" t="s">
        <v>25</v>
      </c>
      <c r="B35" s="67"/>
      <c r="C35" s="67"/>
      <c r="D35" s="68"/>
      <c r="E35" s="59" t="s">
        <v>26</v>
      </c>
      <c r="F35" s="62"/>
    </row>
    <row r="36" spans="1:6" ht="17.25" customHeight="1" x14ac:dyDescent="0.25">
      <c r="A36" s="90"/>
      <c r="B36" s="91"/>
      <c r="C36" s="91"/>
      <c r="D36" s="92"/>
      <c r="E36" s="61"/>
      <c r="F36" s="77" t="str">
        <f>IF(SUM(E36:E37)&gt;0,SUM(E36:E37),"")</f>
        <v/>
      </c>
    </row>
    <row r="37" spans="1:6" ht="17.25" customHeight="1" thickBot="1" x14ac:dyDescent="0.3">
      <c r="A37" s="63"/>
      <c r="B37" s="64"/>
      <c r="C37" s="64"/>
      <c r="D37" s="65"/>
      <c r="E37" s="13"/>
      <c r="F37" s="78"/>
    </row>
    <row r="38" spans="1:6" x14ac:dyDescent="0.25">
      <c r="A38" s="80"/>
      <c r="B38" s="80"/>
      <c r="C38" s="80"/>
      <c r="D38" s="14"/>
      <c r="E38" s="34"/>
      <c r="F38" s="15"/>
    </row>
    <row r="39" spans="1:6" ht="13.5" customHeight="1" x14ac:dyDescent="0.25">
      <c r="D39" s="81" t="s">
        <v>11</v>
      </c>
      <c r="E39" s="81"/>
      <c r="F39" s="16">
        <f>IF(SUM(F15:F38)&gt;0,SUM(F15:F38),0)</f>
        <v>0</v>
      </c>
    </row>
    <row r="40" spans="1:6" ht="13.5" customHeight="1" x14ac:dyDescent="0.25">
      <c r="B40" s="32"/>
      <c r="D40" s="82" t="s">
        <v>9</v>
      </c>
      <c r="E40" s="82"/>
      <c r="F40" s="16"/>
    </row>
    <row r="41" spans="1:6" ht="13.5" customHeight="1" thickBot="1" x14ac:dyDescent="0.3">
      <c r="D41" s="83" t="s">
        <v>10</v>
      </c>
      <c r="E41" s="83"/>
      <c r="F41" s="17">
        <f>IF(F39&gt;0,(F39-F40),F39)</f>
        <v>0</v>
      </c>
    </row>
    <row r="42" spans="1:6" ht="7.5" customHeight="1" thickTop="1" x14ac:dyDescent="0.25">
      <c r="D42" s="38"/>
      <c r="E42" s="38"/>
      <c r="F42" s="16"/>
    </row>
    <row r="43" spans="1:6" s="3" customFormat="1" ht="13.5" customHeight="1" x14ac:dyDescent="0.25">
      <c r="A43" s="29" t="s">
        <v>2</v>
      </c>
      <c r="D43" s="39"/>
      <c r="E43" s="39"/>
      <c r="F43" s="16"/>
    </row>
    <row r="44" spans="1:6" s="3" customFormat="1" ht="13.5" customHeight="1" x14ac:dyDescent="0.25">
      <c r="A44" s="29"/>
      <c r="B44" s="95"/>
      <c r="C44" s="95"/>
      <c r="D44" s="96"/>
      <c r="E44" s="96"/>
      <c r="F44" s="16"/>
    </row>
    <row r="45" spans="1:6" s="3" customFormat="1" ht="17.25" customHeight="1" x14ac:dyDescent="0.25">
      <c r="A45" s="39" t="s">
        <v>3</v>
      </c>
      <c r="B45" s="99"/>
      <c r="C45" s="99"/>
      <c r="D45" s="99"/>
      <c r="E45" s="97"/>
      <c r="F45" s="31"/>
    </row>
    <row r="46" spans="1:6" s="3" customFormat="1" ht="17.25" customHeight="1" x14ac:dyDescent="0.25">
      <c r="A46" s="39" t="s">
        <v>4</v>
      </c>
      <c r="B46" s="94"/>
      <c r="C46" s="94"/>
      <c r="D46" s="94"/>
      <c r="E46" s="98"/>
      <c r="F46" s="31"/>
    </row>
    <row r="47" spans="1:6" s="3" customFormat="1" ht="17.25" customHeight="1" x14ac:dyDescent="0.25">
      <c r="A47" s="39" t="s">
        <v>5</v>
      </c>
      <c r="B47" s="74"/>
      <c r="C47" s="74"/>
      <c r="D47" s="74"/>
      <c r="E47" s="97"/>
      <c r="F47" s="31"/>
    </row>
    <row r="48" spans="1:6" s="3" customFormat="1" ht="17.25" customHeight="1" x14ac:dyDescent="0.25">
      <c r="A48" s="39" t="s">
        <v>6</v>
      </c>
      <c r="B48" s="93"/>
      <c r="C48" s="93"/>
      <c r="D48" s="93"/>
      <c r="E48" s="97"/>
      <c r="F48" s="31"/>
    </row>
    <row r="49" spans="1:6" s="3" customFormat="1" ht="15" x14ac:dyDescent="0.25">
      <c r="E49" s="40"/>
      <c r="F49" s="31"/>
    </row>
    <row r="50" spans="1:6" s="3" customFormat="1" ht="15" x14ac:dyDescent="0.25">
      <c r="A50" s="39" t="s">
        <v>12</v>
      </c>
      <c r="B50" s="18"/>
      <c r="C50" s="85" t="s">
        <v>13</v>
      </c>
      <c r="D50" s="85"/>
      <c r="E50" s="79"/>
      <c r="F50" s="79"/>
    </row>
  </sheetData>
  <sheetProtection algorithmName="SHA-512" hashValue="aZhAM4JM+baCxPfhtm7YsWub0tdVAiidkLQiuyeHsqA4BEv49QyDTFbU1oIDBU1VZqKW5P9xOCtpIcUZgdGVRQ==" saltValue="oUMfVTIy/rihPIVOZEORBg==" spinCount="100000" sheet="1" objects="1" scenarios="1" selectLockedCells="1"/>
  <mergeCells count="33">
    <mergeCell ref="A23:C23"/>
    <mergeCell ref="B45:D45"/>
    <mergeCell ref="B46:D46"/>
    <mergeCell ref="B47:D47"/>
    <mergeCell ref="A2:F2"/>
    <mergeCell ref="C50:D50"/>
    <mergeCell ref="F15:F19"/>
    <mergeCell ref="A33:F33"/>
    <mergeCell ref="F36:F37"/>
    <mergeCell ref="A21:F21"/>
    <mergeCell ref="A22:F22"/>
    <mergeCell ref="A25:F25"/>
    <mergeCell ref="A32:F32"/>
    <mergeCell ref="A20:F20"/>
    <mergeCell ref="A24:C24"/>
    <mergeCell ref="E50:F50"/>
    <mergeCell ref="A38:C38"/>
    <mergeCell ref="D39:E39"/>
    <mergeCell ref="D40:E40"/>
    <mergeCell ref="D41:E41"/>
    <mergeCell ref="B6:E6"/>
    <mergeCell ref="B7:E7"/>
    <mergeCell ref="A4:E4"/>
    <mergeCell ref="B8:E8"/>
    <mergeCell ref="A12:F12"/>
    <mergeCell ref="A10:F10"/>
    <mergeCell ref="A37:D37"/>
    <mergeCell ref="A35:D35"/>
    <mergeCell ref="A27:F27"/>
    <mergeCell ref="A26:F26"/>
    <mergeCell ref="A34:F34"/>
    <mergeCell ref="F29:F31"/>
    <mergeCell ref="A36:D36"/>
  </mergeCells>
  <phoneticPr fontId="0" type="noConversion"/>
  <dataValidations xWindow="387" yWindow="586" count="7">
    <dataValidation type="date" operator="greaterThan" allowBlank="1" showInputMessage="1" showErrorMessage="1" promptTitle="Datum" prompt="Datumsformat: 01.10.2016" sqref="B50" xr:uid="{00000000-0002-0000-0000-000001000000}">
      <formula1>42644</formula1>
    </dataValidation>
    <dataValidation type="list" allowBlank="1" showInputMessage="1" showErrorMessage="1" sqref="B15:B19" xr:uid="{0F7E7E97-60D2-41BD-AE9A-803783CBF6F1}">
      <formula1>"Dropdown, ICC Criiio Cricket Programm, Andere Einführungsprogramme, Kennenlern-Veranstaltungen, Schulveranstaltungen, Community Aktivitäten, sonstige Aktivität"</formula1>
    </dataValidation>
    <dataValidation type="list" allowBlank="1" showInputMessage="1" showErrorMessage="1" sqref="C15:C19" xr:uid="{DCD09586-EFF0-4981-A7FB-99791EEC1486}">
      <formula1>"Dropdown, Nx, 1x, ≥5, ≥10"</formula1>
    </dataValidation>
    <dataValidation type="list" allowBlank="1" showInputMessage="1" showErrorMessage="1" sqref="C15:C19" xr:uid="{9886EFE8-5A02-4135-91ED-69E836EE2625}">
      <formula1>"Dropdown, , Nx,1x,≥ 5,≥10"</formula1>
    </dataValidation>
    <dataValidation type="list" allowBlank="1" showInputMessage="1" showErrorMessage="1" sqref="D15:D19" xr:uid="{7AE843EC-84EB-4E05-A308-DB4F55B9BA45}">
      <formula1>"Dropdown, &gt;6, &gt;10, in Summe &lt;50, &gt;50, &gt;100"</formula1>
    </dataValidation>
    <dataValidation type="list" allowBlank="1" showInputMessage="1" showErrorMessage="1" promptTitle="Fahrtkosten" prompt="bitte Kostenart auswählen" sqref="C29:C31" xr:uid="{EEE6B795-1BCC-4D33-809B-0F0B0783A571}">
      <formula1>"km-Geld, ÖPNV, Taxi/Uber, Flugticket"</formula1>
    </dataValidation>
    <dataValidation type="list" allowBlank="1" showInputMessage="1" showErrorMessage="1" sqref="D24" xr:uid="{404262F1-4A21-47CA-97A4-4562BE233A20}">
      <formula1>"1,2,3,4,5"</formula1>
    </dataValidation>
  </dataValidations>
  <pageMargins left="0.78740157480314965" right="0.39370078740157483" top="0.98425196850393704" bottom="0.98425196850393704" header="0" footer="0.51181102362204722"/>
  <pageSetup paperSize="9" scale="73" orientation="portrait" horizontalDpi="300" verticalDpi="300" r:id="rId1"/>
  <headerFooter alignWithMargins="0">
    <oddFooter>&amp;L&amp;8&amp;D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RowHeight="12.75" x14ac:dyDescent="0.2"/>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Auslagenabrechnung</vt:lpstr>
      <vt:lpstr>Tabelle1</vt:lpstr>
      <vt:lpstr>Auslagenabrechnung!Druckbereich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ASC</dc:creator>
  <cp:lastModifiedBy>Claudia Löning</cp:lastModifiedBy>
  <cp:lastPrinted>2026-06-29T10:43:45Z</cp:lastPrinted>
  <dcterms:created xsi:type="dcterms:W3CDTF">2002-02-04T10:33:30Z</dcterms:created>
  <dcterms:modified xsi:type="dcterms:W3CDTF">2026-06-29T12:07:28Z</dcterms:modified>
</cp:coreProperties>
</file>