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cricketdeu-my.sharepoint.com/personal/office_cricket_de/Documents/DCB - Datenbank/A DCB Office/Vorlagen Muster/Abrechnungen &amp; Auslagen/"/>
    </mc:Choice>
  </mc:AlternateContent>
  <xr:revisionPtr revIDLastSave="216" documentId="13_ncr:1_{4EFD09E9-DF2D-443D-A9CC-6833B71C77D1}" xr6:coauthVersionLast="47" xr6:coauthVersionMax="47" xr10:uidLastSave="{8EC14F51-5C3C-4C39-A38E-3DAF80E8269F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Tabelle1!$A$1:$H$35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C21" i="1"/>
  <c r="C20" i="1"/>
  <c r="C19" i="1"/>
  <c r="C18" i="1"/>
  <c r="C17" i="1"/>
  <c r="C16" i="1"/>
  <c r="C15" i="1"/>
  <c r="C14" i="1"/>
  <c r="C13" i="1"/>
  <c r="C12" i="1"/>
  <c r="C11" i="1"/>
  <c r="C10" i="1"/>
  <c r="D21" i="1"/>
  <c r="D20" i="1"/>
  <c r="D19" i="1"/>
  <c r="D18" i="1"/>
  <c r="D17" i="1"/>
  <c r="D16" i="1"/>
  <c r="D15" i="1"/>
  <c r="D14" i="1"/>
  <c r="D13" i="1"/>
  <c r="D12" i="1"/>
  <c r="D11" i="1"/>
  <c r="D10" i="1"/>
  <c r="G15" i="1" l="1"/>
  <c r="G12" i="1"/>
  <c r="H15" i="1"/>
  <c r="H20" i="1"/>
  <c r="H21" i="1"/>
  <c r="H17" i="1"/>
  <c r="H16" i="1"/>
  <c r="H11" i="1"/>
  <c r="H12" i="1"/>
  <c r="G13" i="1"/>
  <c r="H13" i="1"/>
  <c r="H18" i="1"/>
  <c r="H19" i="1"/>
  <c r="H10" i="1"/>
  <c r="G10" i="1"/>
  <c r="G14" i="1"/>
  <c r="H14" i="1"/>
  <c r="G11" i="1"/>
  <c r="G17" i="1" l="1"/>
  <c r="G16" i="1"/>
  <c r="H22" i="1"/>
  <c r="G18" i="1" l="1"/>
  <c r="G20" i="1" l="1"/>
  <c r="G19" i="1"/>
  <c r="G21" i="1"/>
  <c r="G22" i="1" l="1"/>
  <c r="G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DCB Manager</author>
  </authors>
  <commentList>
    <comment ref="D8" authorId="0" shapeId="0" xr:uid="{00000000-0006-0000-0000-000001000000}">
      <text>
        <r>
          <rPr>
            <sz val="9"/>
            <color theme="1"/>
            <rFont val="Arial"/>
            <family val="2"/>
          </rPr>
          <t>Bitte hier den passenden Auslandspauschbetrag gemäß der unten verlinkten Liste
"Pauschbeträge Ausland"
eintragen! /
Please enter the appropriate allowance amount for foreign travel here, according to the list linked below:
“Alloweances Abroad”!</t>
        </r>
      </text>
    </comment>
    <comment ref="D9" authorId="0" shapeId="0" xr:uid="{00000000-0006-0000-0000-000002000000}">
      <text>
        <r>
          <rPr>
            <sz val="9"/>
            <color theme="1"/>
            <rFont val="Arial"/>
            <family val="2"/>
          </rPr>
          <t>Bitte hier den passenden Auslandspauschbetrag gemäß der unten verlinkten Liste
"Pauschbeträge Ausland"
eintragen! /
Please enter the appropriate allowance amount for foreign travel here, according to the list linked below:
“Allowances Abroad”!</t>
        </r>
      </text>
    </comment>
    <comment ref="E10" authorId="0" shapeId="0" xr:uid="{00000000-0006-0000-0000-000003000000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1" authorId="0" shapeId="0" xr:uid="{F940AC7A-13A7-4E2C-B1FF-DD2C783AB5AE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2" authorId="0" shapeId="0" xr:uid="{510E36E5-F517-4B8B-AD9E-C295C30D3ADE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3" authorId="0" shapeId="0" xr:uid="{1928CF5B-D59A-4BBF-A06F-2A601356E41D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4" authorId="0" shapeId="0" xr:uid="{4E59EBE1-FEBF-4138-A4EE-AF2599826C5A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5" authorId="0" shapeId="0" xr:uid="{E6561BF9-229E-4719-A602-67F92FCF7617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6" authorId="0" shapeId="0" xr:uid="{6119CE4C-5A30-4BD4-81AB-F1B4BC0A6388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7" authorId="0" shapeId="0" xr:uid="{90558AE0-F078-4FE3-BD51-45921290CBA6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8" authorId="0" shapeId="0" xr:uid="{F504CD32-3DC3-44B1-86AC-72B92B65E626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19" authorId="0" shapeId="0" xr:uid="{EFB0DAC1-7267-4F5E-8ED3-E2D7CE5A9377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20" authorId="0" shapeId="0" xr:uid="{E99235CB-B534-48B5-9E95-4E856774035E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  <comment ref="E21" authorId="0" shapeId="0" xr:uid="{A4DC3EC3-16E6-4ED8-A824-2FC80C8BC195}">
      <text>
        <r>
          <rPr>
            <sz val="9"/>
            <color theme="1"/>
            <rFont val="Arial"/>
            <family val="2"/>
          </rPr>
          <t>Bitte prozentualen Abzug entsprechend der gestellten Mahlzeiten auswählen! /
Please select the percentage deduction based on the meals provided!</t>
        </r>
      </text>
    </comment>
  </commentList>
</comments>
</file>

<file path=xl/sharedStrings.xml><?xml version="1.0" encoding="utf-8"?>
<sst xmlns="http://schemas.openxmlformats.org/spreadsheetml/2006/main" count="31" uniqueCount="31">
  <si>
    <t>*</t>
  </si>
  <si>
    <t>**</t>
  </si>
  <si>
    <t>Verpflegungsmehraufwands-/Tagespauschalen / Meal Allowances/Daily Allowances</t>
  </si>
  <si>
    <t>(Anlage zur Reisekostenabrechnung / Attachment to the Travel Expense Claim Form)</t>
  </si>
  <si>
    <t>Reiseziel (bitte Ort &amp; Land eintragen) / 
Destination (please enter the city &amp; country):</t>
  </si>
  <si>
    <t xml:space="preserve">Vor- &amp; Nachname / 
First- &amp; Last Name: </t>
  </si>
  <si>
    <t xml:space="preserve">Reisezeitraum (TT.MM.-TT.MM.JJJJ)
Travel dates (DD.MM.-DD.MM.YYYY): </t>
  </si>
  <si>
    <t>Tagespauschale An-/Abreisetag (Inland)
    =&gt; mind. 8 Stunden Abwesenheit /
Allowance for Arrival/Departure Days (Domestic)
    =&gt; At least 8 hours of absence</t>
  </si>
  <si>
    <t>Tagespauschale 24 Stunden (Inland)
24-Hour Allowance (Domestic)</t>
  </si>
  <si>
    <t>Abzug / Deduction
€</t>
  </si>
  <si>
    <t>Abzug / Deduction %**
Erläuterung in Zeilen
29-35 /
Explanation in lines
29–35</t>
  </si>
  <si>
    <t>Erstattung Inland /
Domestic Refund</t>
  </si>
  <si>
    <t>Erstattung Ausland /
Refund Abroad</t>
  </si>
  <si>
    <t>Summe / Sum</t>
  </si>
  <si>
    <t>GESAMT / TOTAL</t>
  </si>
  <si>
    <t>Pauschbeträge Ausland / Allowances Abroad</t>
  </si>
  <si>
    <r>
      <t>Abzüge für gestellte Mahlzeiten (abzuziehen</t>
    </r>
    <r>
      <rPr>
        <b/>
        <u/>
        <sz val="12"/>
        <color theme="1"/>
        <rFont val="Calibri"/>
        <family val="2"/>
      </rPr>
      <t xml:space="preserve"> von der 24-Stunden-Pauschale</t>
    </r>
    <r>
      <rPr>
        <b/>
        <u/>
        <sz val="11"/>
        <color theme="1"/>
        <rFont val="Calibri"/>
        <family val="2"/>
      </rPr>
      <t xml:space="preserve"> im In- oder Ausland): /
Deductions for meals provided (to be deducted from the 24-hour fallowance domestic or abroad):</t>
    </r>
  </si>
  <si>
    <t>Frühstück (FS) / Breakfast</t>
  </si>
  <si>
    <t>Mittagessen (ME) / Lunch</t>
  </si>
  <si>
    <t>Abendessen (AE) / Dinner</t>
  </si>
  <si>
    <r>
      <rPr>
        <b/>
        <i/>
        <u/>
        <sz val="10"/>
        <color rgb="FF000000"/>
        <rFont val="Arial Narrow"/>
        <family val="2"/>
      </rPr>
      <t>Hinweis:</t>
    </r>
    <r>
      <rPr>
        <b/>
        <i/>
        <sz val="10"/>
        <color rgb="FF000000"/>
        <rFont val="Arial Narrow"/>
        <family val="2"/>
      </rPr>
      <t xml:space="preserve"> Dieses Dokument dient nur der Berechnung der Tagespauschalen &amp; ist nur zusammen mit der Reisekostenabrechnung gültig. /    
Note: This document is intended solely for calculating allowances &amp; is valid only in conjunction with the travel expense report</t>
    </r>
  </si>
  <si>
    <t>Pauschbeträge / Allowances</t>
  </si>
  <si>
    <t>Datum
TT.MM. /
Date
DD.MM</t>
  </si>
  <si>
    <t>Inland /</t>
  </si>
  <si>
    <t>Domestic</t>
  </si>
  <si>
    <t>Ausland* /</t>
  </si>
  <si>
    <t>Abroad*</t>
  </si>
  <si>
    <t>Bemerkung / Remark</t>
  </si>
  <si>
    <t xml:space="preserve">Betrag übertragen in Reisekostenabrechnungsformular Bereich "Hotel/Verpflegung" (Zelle E16) / </t>
  </si>
  <si>
    <t>Transfer amount to Claim for Travel Expenses Form section "Accommodation/Subsistence" (cell E16)</t>
  </si>
  <si>
    <t>24 Std. Ausland / 24 h Abroad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</si>
</sst>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dd/mm/yy;@"/>
    <numFmt numFmtId="165" formatCode="#,##0.00_ ;[Red]\-#,##0.00\ "/>
    <numFmt numFmtId="166" formatCode="\€#,##0.00"/>
    <numFmt numFmtId="167" formatCode="dd/mm/"/>
  </numFmts>
  <fonts count="26" x14ac:knownFonts="1">
    <font>
      <sz val="12"/>
      <color theme="1"/>
      <name val="Arial"/>
      <family val="2"/>
    </font>
    <font>
      <b/>
      <sz val="16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2"/>
      <color theme="10"/>
      <name val="Arial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u val="doubleAccounting"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u/>
      <sz val="11"/>
      <color theme="10"/>
      <name val="Calibri"/>
      <family val="2"/>
    </font>
    <font>
      <sz val="16"/>
      <color theme="1"/>
      <name val="Calibri"/>
      <family val="2"/>
    </font>
    <font>
      <b/>
      <u val="doubleAccounting"/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</font>
    <font>
      <sz val="9"/>
      <color theme="1"/>
      <name val="Arial"/>
      <family val="2"/>
    </font>
    <font>
      <sz val="10.5"/>
      <color theme="1"/>
      <name val="Arial Narrow"/>
      <family val="2"/>
    </font>
    <font>
      <b/>
      <i/>
      <sz val="10"/>
      <color theme="1"/>
      <name val="Arial Narrow"/>
      <family val="2"/>
    </font>
    <font>
      <b/>
      <i/>
      <sz val="9"/>
      <color theme="1"/>
      <name val="Arial Narrow"/>
      <family val="2"/>
    </font>
    <font>
      <b/>
      <i/>
      <sz val="10"/>
      <color rgb="FF000000"/>
      <name val="Arial Narrow"/>
      <family val="2"/>
    </font>
    <font>
      <b/>
      <i/>
      <u/>
      <sz val="10"/>
      <color rgb="FF000000"/>
      <name val="Arial Narrow"/>
      <family val="2"/>
    </font>
    <font>
      <b/>
      <sz val="10.5"/>
      <color theme="1"/>
      <name val="Arial Narrow"/>
      <family val="2"/>
    </font>
    <font>
      <sz val="8"/>
      <color theme="1"/>
      <name val="Calibri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medium">
        <color rgb="FF000000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23">
    <xf numFmtId="0" fontId="0" fillId="0" borderId="0" xfId="0"/>
    <xf numFmtId="0" fontId="7" fillId="0" borderId="3" xfId="1" applyFont="1" applyBorder="1" applyAlignment="1">
      <alignment horizontal="right"/>
    </xf>
    <xf numFmtId="0" fontId="5" fillId="0" borderId="0" xfId="1"/>
    <xf numFmtId="0" fontId="11" fillId="0" borderId="0" xfId="1" applyFont="1"/>
    <xf numFmtId="0" fontId="2" fillId="0" borderId="0" xfId="0" applyFont="1"/>
    <xf numFmtId="164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0" fontId="2" fillId="0" borderId="0" xfId="0" applyNumberFormat="1" applyFont="1"/>
    <xf numFmtId="49" fontId="3" fillId="2" borderId="4" xfId="0" applyNumberFormat="1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44" fontId="2" fillId="2" borderId="12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49" fontId="6" fillId="2" borderId="18" xfId="0" applyNumberFormat="1" applyFont="1" applyFill="1" applyBorder="1" applyAlignment="1">
      <alignment vertical="center"/>
    </xf>
    <xf numFmtId="165" fontId="2" fillId="2" borderId="18" xfId="0" applyNumberFormat="1" applyFont="1" applyFill="1" applyBorder="1" applyAlignment="1">
      <alignment vertical="center"/>
    </xf>
    <xf numFmtId="9" fontId="2" fillId="2" borderId="18" xfId="0" applyNumberFormat="1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164" fontId="2" fillId="2" borderId="21" xfId="0" applyNumberFormat="1" applyFont="1" applyFill="1" applyBorder="1" applyAlignment="1">
      <alignment vertical="center"/>
    </xf>
    <xf numFmtId="49" fontId="10" fillId="2" borderId="19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9" fontId="2" fillId="2" borderId="19" xfId="0" applyNumberFormat="1" applyFont="1" applyFill="1" applyBorder="1" applyAlignment="1">
      <alignment vertical="center"/>
    </xf>
    <xf numFmtId="165" fontId="3" fillId="2" borderId="19" xfId="0" applyNumberFormat="1" applyFont="1" applyFill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9" fontId="2" fillId="0" borderId="0" xfId="0" applyNumberFormat="1" applyFont="1"/>
    <xf numFmtId="165" fontId="3" fillId="0" borderId="0" xfId="0" applyNumberFormat="1" applyFont="1"/>
    <xf numFmtId="165" fontId="2" fillId="0" borderId="6" xfId="0" applyNumberFormat="1" applyFont="1" applyBorder="1"/>
    <xf numFmtId="164" fontId="3" fillId="0" borderId="3" xfId="0" applyNumberFormat="1" applyFont="1" applyBorder="1"/>
    <xf numFmtId="49" fontId="3" fillId="0" borderId="0" xfId="0" applyNumberFormat="1" applyFont="1"/>
    <xf numFmtId="49" fontId="3" fillId="0" borderId="3" xfId="0" applyNumberFormat="1" applyFont="1" applyBorder="1"/>
    <xf numFmtId="164" fontId="2" fillId="0" borderId="3" xfId="0" applyNumberFormat="1" applyFont="1" applyBorder="1"/>
    <xf numFmtId="165" fontId="3" fillId="0" borderId="0" xfId="0" applyNumberFormat="1" applyFont="1" applyAlignment="1">
      <alignment horizontal="left" indent="11"/>
    </xf>
    <xf numFmtId="9" fontId="3" fillId="0" borderId="0" xfId="0" applyNumberFormat="1" applyFont="1" applyAlignment="1">
      <alignment horizontal="center"/>
    </xf>
    <xf numFmtId="9" fontId="3" fillId="0" borderId="0" xfId="0" applyNumberFormat="1" applyFont="1"/>
    <xf numFmtId="166" fontId="0" fillId="0" borderId="0" xfId="0" applyNumberFormat="1"/>
    <xf numFmtId="166" fontId="3" fillId="2" borderId="4" xfId="0" applyNumberFormat="1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 vertical="center"/>
    </xf>
    <xf numFmtId="44" fontId="2" fillId="2" borderId="23" xfId="0" applyNumberFormat="1" applyFont="1" applyFill="1" applyBorder="1" applyAlignment="1" applyProtection="1">
      <alignment vertical="center"/>
      <protection locked="0"/>
    </xf>
    <xf numFmtId="44" fontId="2" fillId="2" borderId="24" xfId="0" applyNumberFormat="1" applyFont="1" applyFill="1" applyBorder="1" applyAlignment="1" applyProtection="1">
      <alignment vertical="center"/>
      <protection locked="0"/>
    </xf>
    <xf numFmtId="44" fontId="2" fillId="2" borderId="27" xfId="0" applyNumberFormat="1" applyFont="1" applyFill="1" applyBorder="1" applyAlignment="1" applyProtection="1">
      <alignment vertical="center"/>
      <protection locked="0"/>
    </xf>
    <xf numFmtId="44" fontId="2" fillId="2" borderId="28" xfId="0" applyNumberFormat="1" applyFont="1" applyFill="1" applyBorder="1" applyAlignment="1" applyProtection="1">
      <alignment vertical="center"/>
      <protection locked="0"/>
    </xf>
    <xf numFmtId="44" fontId="2" fillId="2" borderId="30" xfId="0" applyNumberFormat="1" applyFont="1" applyFill="1" applyBorder="1" applyAlignment="1" applyProtection="1">
      <alignment vertical="center"/>
      <protection locked="0"/>
    </xf>
    <xf numFmtId="44" fontId="2" fillId="2" borderId="31" xfId="0" applyNumberFormat="1" applyFont="1" applyFill="1" applyBorder="1" applyAlignment="1" applyProtection="1">
      <alignment vertical="center"/>
      <protection locked="0"/>
    </xf>
    <xf numFmtId="166" fontId="2" fillId="2" borderId="18" xfId="0" applyNumberFormat="1" applyFont="1" applyFill="1" applyBorder="1" applyAlignment="1">
      <alignment vertical="center"/>
    </xf>
    <xf numFmtId="44" fontId="6" fillId="2" borderId="15" xfId="0" applyNumberFormat="1" applyFont="1" applyFill="1" applyBorder="1" applyAlignment="1" applyProtection="1">
      <alignment vertical="center"/>
      <protection locked="0"/>
    </xf>
    <xf numFmtId="166" fontId="2" fillId="2" borderId="19" xfId="0" applyNumberFormat="1" applyFont="1" applyFill="1" applyBorder="1" applyAlignment="1">
      <alignment vertical="center"/>
    </xf>
    <xf numFmtId="166" fontId="2" fillId="0" borderId="0" xfId="0" applyNumberFormat="1" applyFont="1" applyAlignment="1">
      <alignment vertical="center"/>
    </xf>
    <xf numFmtId="44" fontId="2" fillId="2" borderId="46" xfId="0" applyNumberFormat="1" applyFont="1" applyFill="1" applyBorder="1" applyAlignment="1">
      <alignment vertical="center"/>
    </xf>
    <xf numFmtId="44" fontId="2" fillId="0" borderId="47" xfId="0" applyNumberFormat="1" applyFont="1" applyBorder="1" applyAlignment="1" applyProtection="1">
      <alignment vertical="center"/>
      <protection locked="0"/>
    </xf>
    <xf numFmtId="44" fontId="2" fillId="0" borderId="48" xfId="0" applyNumberFormat="1" applyFont="1" applyBorder="1" applyAlignment="1" applyProtection="1">
      <alignment vertical="center"/>
      <protection locked="0"/>
    </xf>
    <xf numFmtId="167" fontId="2" fillId="0" borderId="22" xfId="0" applyNumberFormat="1" applyFont="1" applyBorder="1" applyAlignment="1" applyProtection="1">
      <alignment horizontal="center" vertical="center"/>
      <protection locked="0"/>
    </xf>
    <xf numFmtId="167" fontId="2" fillId="0" borderId="25" xfId="0" applyNumberFormat="1" applyFont="1" applyBorder="1" applyAlignment="1" applyProtection="1">
      <alignment horizontal="center" vertical="center"/>
      <protection locked="0"/>
    </xf>
    <xf numFmtId="167" fontId="2" fillId="0" borderId="29" xfId="0" applyNumberFormat="1" applyFont="1" applyBorder="1" applyAlignment="1" applyProtection="1">
      <alignment horizontal="center" vertical="center"/>
      <protection locked="0"/>
    </xf>
    <xf numFmtId="44" fontId="2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0" xfId="0" applyNumberFormat="1" applyFont="1"/>
    <xf numFmtId="9" fontId="15" fillId="0" borderId="0" xfId="0" applyNumberFormat="1" applyFont="1" applyAlignment="1">
      <alignment horizontal="center"/>
    </xf>
    <xf numFmtId="165" fontId="15" fillId="0" borderId="0" xfId="0" applyNumberFormat="1" applyFont="1"/>
    <xf numFmtId="49" fontId="18" fillId="2" borderId="13" xfId="0" applyNumberFormat="1" applyFont="1" applyFill="1" applyBorder="1" applyAlignment="1">
      <alignment vertical="center" wrapText="1"/>
    </xf>
    <xf numFmtId="49" fontId="18" fillId="2" borderId="11" xfId="0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left" indent="5"/>
    </xf>
    <xf numFmtId="9" fontId="2" fillId="0" borderId="59" xfId="0" applyNumberFormat="1" applyFont="1" applyBorder="1" applyAlignment="1" applyProtection="1">
      <alignment vertical="center"/>
      <protection locked="0"/>
    </xf>
    <xf numFmtId="9" fontId="2" fillId="0" borderId="60" xfId="0" applyNumberFormat="1" applyFont="1" applyBorder="1" applyAlignment="1" applyProtection="1">
      <alignment vertical="center"/>
      <protection locked="0"/>
    </xf>
    <xf numFmtId="9" fontId="2" fillId="0" borderId="61" xfId="0" applyNumberFormat="1" applyFont="1" applyBorder="1" applyAlignment="1" applyProtection="1">
      <alignment vertical="center"/>
      <protection locked="0"/>
    </xf>
    <xf numFmtId="49" fontId="24" fillId="0" borderId="26" xfId="0" applyNumberFormat="1" applyFont="1" applyBorder="1" applyAlignment="1" applyProtection="1">
      <alignment horizontal="left" vertical="center" wrapText="1" shrinkToFit="1"/>
      <protection locked="0"/>
    </xf>
    <xf numFmtId="44" fontId="2" fillId="2" borderId="62" xfId="0" applyNumberFormat="1" applyFont="1" applyFill="1" applyBorder="1" applyAlignment="1">
      <alignment horizontal="center" vertical="center"/>
    </xf>
    <xf numFmtId="44" fontId="2" fillId="2" borderId="63" xfId="0" applyNumberFormat="1" applyFont="1" applyFill="1" applyBorder="1" applyAlignment="1">
      <alignment horizontal="center" vertical="center"/>
    </xf>
    <xf numFmtId="44" fontId="2" fillId="2" borderId="64" xfId="0" applyNumberFormat="1" applyFont="1" applyFill="1" applyBorder="1" applyAlignment="1">
      <alignment horizontal="center" vertical="center"/>
    </xf>
    <xf numFmtId="44" fontId="2" fillId="2" borderId="62" xfId="0" applyNumberFormat="1" applyFont="1" applyFill="1" applyBorder="1" applyAlignment="1">
      <alignment vertical="center"/>
    </xf>
    <xf numFmtId="44" fontId="2" fillId="2" borderId="63" xfId="0" applyNumberFormat="1" applyFont="1" applyFill="1" applyBorder="1" applyAlignment="1">
      <alignment vertical="center"/>
    </xf>
    <xf numFmtId="44" fontId="2" fillId="2" borderId="64" xfId="0" applyNumberFormat="1" applyFont="1" applyFill="1" applyBorder="1" applyAlignment="1">
      <alignment vertical="center"/>
    </xf>
    <xf numFmtId="44" fontId="9" fillId="2" borderId="65" xfId="0" applyNumberFormat="1" applyFont="1" applyFill="1" applyBorder="1" applyAlignment="1" applyProtection="1">
      <alignment vertical="center"/>
      <protection locked="0"/>
    </xf>
    <xf numFmtId="44" fontId="9" fillId="2" borderId="66" xfId="0" applyNumberFormat="1" applyFont="1" applyFill="1" applyBorder="1" applyAlignment="1" applyProtection="1">
      <alignment vertical="center"/>
      <protection locked="0"/>
    </xf>
    <xf numFmtId="44" fontId="9" fillId="2" borderId="67" xfId="0" applyNumberFormat="1" applyFont="1" applyFill="1" applyBorder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44" fontId="13" fillId="2" borderId="45" xfId="0" applyNumberFormat="1" applyFont="1" applyFill="1" applyBorder="1" applyAlignment="1" applyProtection="1">
      <alignment horizontal="left" vertical="center" indent="3"/>
      <protection locked="0"/>
    </xf>
    <xf numFmtId="44" fontId="0" fillId="0" borderId="20" xfId="0" applyNumberFormat="1" applyBorder="1" applyAlignment="1">
      <alignment horizontal="left" indent="3"/>
    </xf>
    <xf numFmtId="0" fontId="25" fillId="0" borderId="6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1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5" fontId="12" fillId="0" borderId="49" xfId="0" applyNumberFormat="1" applyFont="1" applyBorder="1" applyAlignment="1">
      <alignment horizontal="center" vertical="top"/>
    </xf>
    <xf numFmtId="49" fontId="3" fillId="3" borderId="36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 vertical="center"/>
    </xf>
    <xf numFmtId="49" fontId="3" fillId="3" borderId="38" xfId="0" applyNumberFormat="1" applyFont="1" applyFill="1" applyBorder="1" applyAlignment="1">
      <alignment horizontal="center" vertical="center" wrapText="1"/>
    </xf>
    <xf numFmtId="49" fontId="3" fillId="3" borderId="39" xfId="0" applyNumberFormat="1" applyFont="1" applyFill="1" applyBorder="1" applyAlignment="1">
      <alignment horizontal="center" vertical="center"/>
    </xf>
    <xf numFmtId="49" fontId="3" fillId="3" borderId="40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10" fontId="20" fillId="2" borderId="55" xfId="0" applyNumberFormat="1" applyFont="1" applyFill="1" applyBorder="1" applyAlignment="1">
      <alignment horizontal="center" wrapText="1"/>
    </xf>
    <xf numFmtId="10" fontId="20" fillId="2" borderId="56" xfId="0" applyNumberFormat="1" applyFont="1" applyFill="1" applyBorder="1" applyAlignment="1">
      <alignment horizontal="center" wrapText="1"/>
    </xf>
    <xf numFmtId="10" fontId="20" fillId="2" borderId="57" xfId="0" applyNumberFormat="1" applyFont="1" applyFill="1" applyBorder="1" applyAlignment="1">
      <alignment horizontal="center" wrapText="1"/>
    </xf>
    <xf numFmtId="10" fontId="19" fillId="2" borderId="50" xfId="0" applyNumberFormat="1" applyFont="1" applyFill="1" applyBorder="1" applyAlignment="1">
      <alignment horizontal="center" vertical="center" wrapText="1"/>
    </xf>
    <xf numFmtId="10" fontId="19" fillId="2" borderId="53" xfId="0" applyNumberFormat="1" applyFont="1" applyFill="1" applyBorder="1" applyAlignment="1">
      <alignment horizontal="center" vertical="center" wrapText="1"/>
    </xf>
    <xf numFmtId="10" fontId="19" fillId="2" borderId="58" xfId="0" applyNumberFormat="1" applyFont="1" applyFill="1" applyBorder="1" applyAlignment="1">
      <alignment horizontal="center" vertical="center" wrapText="1"/>
    </xf>
    <xf numFmtId="165" fontId="23" fillId="2" borderId="51" xfId="0" applyNumberFormat="1" applyFont="1" applyFill="1" applyBorder="1" applyAlignment="1">
      <alignment horizontal="center" vertical="center" wrapText="1"/>
    </xf>
    <xf numFmtId="165" fontId="23" fillId="2" borderId="14" xfId="0" applyNumberFormat="1" applyFont="1" applyFill="1" applyBorder="1" applyAlignment="1">
      <alignment horizontal="center" vertical="center" wrapText="1"/>
    </xf>
    <xf numFmtId="165" fontId="23" fillId="2" borderId="11" xfId="0" applyNumberFormat="1" applyFont="1" applyFill="1" applyBorder="1" applyAlignment="1">
      <alignment horizontal="center" vertical="center" wrapText="1"/>
    </xf>
    <xf numFmtId="165" fontId="23" fillId="2" borderId="52" xfId="0" applyNumberFormat="1" applyFont="1" applyFill="1" applyBorder="1" applyAlignment="1">
      <alignment horizontal="center" vertical="center" wrapText="1"/>
    </xf>
    <xf numFmtId="165" fontId="23" fillId="2" borderId="16" xfId="0" applyNumberFormat="1" applyFont="1" applyFill="1" applyBorder="1" applyAlignment="1">
      <alignment horizontal="center" vertical="center" wrapText="1"/>
    </xf>
    <xf numFmtId="165" fontId="23" fillId="2" borderId="17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0" borderId="6" xfId="0" applyNumberFormat="1" applyFont="1" applyBorder="1" applyAlignment="1">
      <alignment horizontal="left" wrapText="1"/>
    </xf>
    <xf numFmtId="164" fontId="23" fillId="2" borderId="54" xfId="0" applyNumberFormat="1" applyFont="1" applyFill="1" applyBorder="1" applyAlignment="1">
      <alignment horizontal="center" vertical="center" wrapText="1"/>
    </xf>
    <xf numFmtId="164" fontId="23" fillId="2" borderId="0" xfId="0" applyNumberFormat="1" applyFont="1" applyFill="1" applyAlignment="1">
      <alignment horizontal="center" vertical="center" wrapText="1"/>
    </xf>
    <xf numFmtId="164" fontId="23" fillId="2" borderId="8" xfId="0" applyNumberFormat="1" applyFont="1" applyFill="1" applyBorder="1" applyAlignment="1">
      <alignment horizontal="center" vertical="center" wrapText="1"/>
    </xf>
    <xf numFmtId="165" fontId="6" fillId="0" borderId="42" xfId="0" applyNumberFormat="1" applyFont="1" applyBorder="1" applyAlignment="1" applyProtection="1">
      <alignment horizontal="center" vertical="center"/>
      <protection locked="0"/>
    </xf>
    <xf numFmtId="165" fontId="6" fillId="0" borderId="1" xfId="0" applyNumberFormat="1" applyFont="1" applyBorder="1" applyAlignment="1" applyProtection="1">
      <alignment horizontal="center" vertical="center"/>
      <protection locked="0"/>
    </xf>
    <xf numFmtId="165" fontId="6" fillId="0" borderId="2" xfId="0" applyNumberFormat="1" applyFont="1" applyBorder="1" applyAlignment="1" applyProtection="1">
      <alignment horizontal="center" vertical="center"/>
      <protection locked="0"/>
    </xf>
    <xf numFmtId="165" fontId="6" fillId="0" borderId="43" xfId="0" applyNumberFormat="1" applyFont="1" applyBorder="1" applyAlignment="1" applyProtection="1">
      <alignment horizontal="center" vertical="center"/>
      <protection locked="0"/>
    </xf>
    <xf numFmtId="165" fontId="6" fillId="0" borderId="32" xfId="0" applyNumberFormat="1" applyFont="1" applyBorder="1" applyAlignment="1" applyProtection="1">
      <alignment horizontal="center" vertical="center"/>
      <protection locked="0"/>
    </xf>
    <xf numFmtId="165" fontId="6" fillId="0" borderId="33" xfId="0" applyNumberFormat="1" applyFont="1" applyBorder="1" applyAlignment="1" applyProtection="1">
      <alignment horizontal="center" vertical="center"/>
      <protection locked="0"/>
    </xf>
    <xf numFmtId="165" fontId="6" fillId="0" borderId="44" xfId="0" applyNumberFormat="1" applyFont="1" applyBorder="1" applyAlignment="1" applyProtection="1">
      <alignment horizontal="center" vertical="center"/>
      <protection locked="0"/>
    </xf>
    <xf numFmtId="165" fontId="6" fillId="0" borderId="34" xfId="0" applyNumberFormat="1" applyFont="1" applyBorder="1" applyAlignment="1" applyProtection="1">
      <alignment horizontal="center" vertical="center"/>
      <protection locked="0"/>
    </xf>
    <xf numFmtId="165" fontId="6" fillId="0" borderId="35" xfId="0" applyNumberFormat="1" applyFont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29</xdr:row>
      <xdr:rowOff>180975</xdr:rowOff>
    </xdr:from>
    <xdr:to>
      <xdr:col>7</xdr:col>
      <xdr:colOff>590550</xdr:colOff>
      <xdr:row>31</xdr:row>
      <xdr:rowOff>66675</xdr:rowOff>
    </xdr:to>
    <xdr:sp macro="" textlink="">
      <xdr:nvSpPr>
        <xdr:cNvPr id="2" name="Textfeld 8">
          <a:extLst>
            <a:ext uri="{FF2B5EF4-FFF2-40B4-BE49-F238E27FC236}">
              <a16:creationId xmlns:a16="http://schemas.microsoft.com/office/drawing/2014/main" id="{6198FF60-4016-4531-B967-E344DB7F44FC}"/>
            </a:ext>
            <a:ext uri="{147F2762-F138-4A5C-976F-8EAC2B608ADB}">
              <a16:predDERef xmlns:a16="http://schemas.microsoft.com/office/drawing/2014/main" pred="{F6008B86-D4A3-7FCB-4292-8BBBFFAE8AEB}"/>
            </a:ext>
          </a:extLst>
        </xdr:cNvPr>
        <xdr:cNvSpPr txBox="1"/>
      </xdr:nvSpPr>
      <xdr:spPr>
        <a:xfrm>
          <a:off x="5210175" y="7924800"/>
          <a:ext cx="18478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 b="1">
              <a:latin typeface="Aptos Narrow" panose="020B0004020202020204" pitchFamily="34" charset="0"/>
            </a:rPr>
            <a:t>FS+ME</a:t>
          </a:r>
          <a:r>
            <a:rPr lang="en-US" sz="10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+AE</a:t>
          </a:r>
          <a:r>
            <a:rPr lang="en-US" sz="1000" b="1">
              <a:latin typeface="Aptos Narrow" panose="020B0004020202020204" pitchFamily="34" charset="0"/>
            </a:rPr>
            <a:t>=</a:t>
          </a:r>
          <a:r>
            <a:rPr lang="en-US" sz="10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10</a:t>
          </a:r>
          <a:r>
            <a:rPr lang="en-US" sz="1000" b="1">
              <a:latin typeface="Aptos Narrow" panose="020B0004020202020204" pitchFamily="34" charset="0"/>
            </a:rPr>
            <a:t>0%</a:t>
          </a:r>
        </a:p>
      </xdr:txBody>
    </xdr:sp>
    <xdr:clientData/>
  </xdr:twoCellAnchor>
  <xdr:twoCellAnchor>
    <xdr:from>
      <xdr:col>2</xdr:col>
      <xdr:colOff>638175</xdr:colOff>
      <xdr:row>31</xdr:row>
      <xdr:rowOff>9525</xdr:rowOff>
    </xdr:from>
    <xdr:to>
      <xdr:col>5</xdr:col>
      <xdr:colOff>9525</xdr:colOff>
      <xdr:row>32</xdr:row>
      <xdr:rowOff>85725</xdr:rowOff>
    </xdr:to>
    <xdr:sp macro="" textlink="">
      <xdr:nvSpPr>
        <xdr:cNvPr id="3" name="Textfeld 5">
          <a:extLst>
            <a:ext uri="{FF2B5EF4-FFF2-40B4-BE49-F238E27FC236}">
              <a16:creationId xmlns:a16="http://schemas.microsoft.com/office/drawing/2014/main" id="{BD126F21-ECF9-4AB8-8C0F-08F0122DAA3F}"/>
            </a:ext>
            <a:ext uri="{147F2762-F138-4A5C-976F-8EAC2B608ADB}">
              <a16:predDERef xmlns:a16="http://schemas.microsoft.com/office/drawing/2014/main" pred="{E7BF9B50-5ECB-4625-AA82-68B63F8E4D95}"/>
            </a:ext>
          </a:extLst>
        </xdr:cNvPr>
        <xdr:cNvSpPr txBox="1"/>
      </xdr:nvSpPr>
      <xdr:spPr>
        <a:xfrm>
          <a:off x="3733800" y="8153400"/>
          <a:ext cx="137160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ME</a:t>
          </a:r>
          <a:r>
            <a:rPr lang="en-US" sz="1000" b="1">
              <a:latin typeface="Aptos Narrow" panose="020B0004020202020204" pitchFamily="34" charset="0"/>
            </a:rPr>
            <a:t>+</a:t>
          </a:r>
          <a:r>
            <a:rPr lang="en-US" sz="10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A</a:t>
          </a:r>
          <a:r>
            <a:rPr lang="en-US" sz="1000" b="1">
              <a:latin typeface="Aptos Narrow" panose="020B0004020202020204" pitchFamily="34" charset="0"/>
            </a:rPr>
            <a:t>E=</a:t>
          </a:r>
          <a:r>
            <a:rPr lang="en-US" sz="1000" b="1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8</a:t>
          </a:r>
          <a:r>
            <a:rPr lang="en-US" sz="1000" b="1">
              <a:latin typeface="Aptos Narrow" panose="020B0004020202020204" pitchFamily="34" charset="0"/>
            </a:rPr>
            <a:t>0%</a:t>
          </a:r>
        </a:p>
      </xdr:txBody>
    </xdr:sp>
    <xdr:clientData/>
  </xdr:twoCellAnchor>
  <xdr:twoCellAnchor>
    <xdr:from>
      <xdr:col>2</xdr:col>
      <xdr:colOff>638175</xdr:colOff>
      <xdr:row>28</xdr:row>
      <xdr:rowOff>142875</xdr:rowOff>
    </xdr:from>
    <xdr:to>
      <xdr:col>4</xdr:col>
      <xdr:colOff>695325</xdr:colOff>
      <xdr:row>30</xdr:row>
      <xdr:rowOff>28575</xdr:rowOff>
    </xdr:to>
    <xdr:sp macro="" textlink="">
      <xdr:nvSpPr>
        <xdr:cNvPr id="4" name="Textfeld 4">
          <a:extLst>
            <a:ext uri="{FF2B5EF4-FFF2-40B4-BE49-F238E27FC236}">
              <a16:creationId xmlns:a16="http://schemas.microsoft.com/office/drawing/2014/main" id="{057DE2F7-DF76-4C86-82FA-B48E6D919CCA}"/>
            </a:ext>
            <a:ext uri="{147F2762-F138-4A5C-976F-8EAC2B608ADB}">
              <a16:predDERef xmlns:a16="http://schemas.microsoft.com/office/drawing/2014/main" pred="{42C99022-6DE3-4D29-970E-C1A9110309FA}"/>
            </a:ext>
          </a:extLst>
        </xdr:cNvPr>
        <xdr:cNvSpPr txBox="1"/>
      </xdr:nvSpPr>
      <xdr:spPr>
        <a:xfrm>
          <a:off x="3733800" y="7686675"/>
          <a:ext cx="13620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000" b="1">
              <a:latin typeface="Aptos Narrow" panose="020B0004020202020204" pitchFamily="34" charset="0"/>
            </a:rPr>
            <a:t>FS+ME=60%</a:t>
          </a:r>
        </a:p>
      </xdr:txBody>
    </xdr:sp>
    <xdr:clientData/>
  </xdr:twoCellAnchor>
  <xdr:twoCellAnchor>
    <xdr:from>
      <xdr:col>2</xdr:col>
      <xdr:colOff>552450</xdr:colOff>
      <xdr:row>28</xdr:row>
      <xdr:rowOff>76200</xdr:rowOff>
    </xdr:from>
    <xdr:to>
      <xdr:col>2</xdr:col>
      <xdr:colOff>676275</xdr:colOff>
      <xdr:row>30</xdr:row>
      <xdr:rowOff>85725</xdr:rowOff>
    </xdr:to>
    <xdr:sp macro="" textlink="">
      <xdr:nvSpPr>
        <xdr:cNvPr id="5" name="Geschweifte Klammer rechts 1">
          <a:extLst>
            <a:ext uri="{FF2B5EF4-FFF2-40B4-BE49-F238E27FC236}">
              <a16:creationId xmlns:a16="http://schemas.microsoft.com/office/drawing/2014/main" id="{894D9903-9E4C-4025-A046-2365ED5B07D0}"/>
            </a:ext>
            <a:ext uri="{147F2762-F138-4A5C-976F-8EAC2B608ADB}">
              <a16:predDERef xmlns:a16="http://schemas.microsoft.com/office/drawing/2014/main" pred="{7D6B2769-D176-21F0-F8C8-DB681ED2FCE9}"/>
            </a:ext>
          </a:extLst>
        </xdr:cNvPr>
        <xdr:cNvSpPr/>
      </xdr:nvSpPr>
      <xdr:spPr>
        <a:xfrm>
          <a:off x="3648075" y="7620000"/>
          <a:ext cx="95250" cy="4095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2</xdr:col>
      <xdr:colOff>552450</xdr:colOff>
      <xdr:row>30</xdr:row>
      <xdr:rowOff>133350</xdr:rowOff>
    </xdr:from>
    <xdr:to>
      <xdr:col>2</xdr:col>
      <xdr:colOff>676275</xdr:colOff>
      <xdr:row>32</xdr:row>
      <xdr:rowOff>142875</xdr:rowOff>
    </xdr:to>
    <xdr:sp macro="" textlink="">
      <xdr:nvSpPr>
        <xdr:cNvPr id="6" name="Geschweifte Klammer rechts 1">
          <a:extLst>
            <a:ext uri="{FF2B5EF4-FFF2-40B4-BE49-F238E27FC236}">
              <a16:creationId xmlns:a16="http://schemas.microsoft.com/office/drawing/2014/main" id="{E17CA00E-2EC8-486D-8645-EF21E7ED2BBD}"/>
            </a:ext>
            <a:ext uri="{147F2762-F138-4A5C-976F-8EAC2B608ADB}">
              <a16:predDERef xmlns:a16="http://schemas.microsoft.com/office/drawing/2014/main" pred="{14441748-0EC2-3989-A0B8-62051F4F5DEF}"/>
            </a:ext>
          </a:extLst>
        </xdr:cNvPr>
        <xdr:cNvSpPr/>
      </xdr:nvSpPr>
      <xdr:spPr>
        <a:xfrm>
          <a:off x="3648075" y="8077200"/>
          <a:ext cx="95250" cy="4095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5</xdr:col>
      <xdr:colOff>19050</xdr:colOff>
      <xdr:row>28</xdr:row>
      <xdr:rowOff>76200</xdr:rowOff>
    </xdr:from>
    <xdr:to>
      <xdr:col>5</xdr:col>
      <xdr:colOff>180975</xdr:colOff>
      <xdr:row>32</xdr:row>
      <xdr:rowOff>161925</xdr:rowOff>
    </xdr:to>
    <xdr:sp macro="" textlink="">
      <xdr:nvSpPr>
        <xdr:cNvPr id="7" name="Geschweifte Klammer rechts 7">
          <a:extLst>
            <a:ext uri="{FF2B5EF4-FFF2-40B4-BE49-F238E27FC236}">
              <a16:creationId xmlns:a16="http://schemas.microsoft.com/office/drawing/2014/main" id="{1B188C24-75E0-46BC-9480-02171C1E8328}"/>
            </a:ext>
            <a:ext uri="{147F2762-F138-4A5C-976F-8EAC2B608ADB}">
              <a16:predDERef xmlns:a16="http://schemas.microsoft.com/office/drawing/2014/main" pred="{538A9D1E-8E1E-4597-9E9F-93D21439FEA4}"/>
            </a:ext>
          </a:extLst>
        </xdr:cNvPr>
        <xdr:cNvSpPr/>
      </xdr:nvSpPr>
      <xdr:spPr>
        <a:xfrm>
          <a:off x="5114925" y="7620000"/>
          <a:ext cx="161925" cy="885825"/>
        </a:xfrm>
        <a:prstGeom prst="rightBrace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undesfinanzministerium.de/Content/DE/Downloads/BMF_Schreiben/Steuerarten/Lohnsteuer/2024-12-02-steuerliche-behandlung-reisekosten-2025.pdf?__blob=publicationFile&amp;v=12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35"/>
  <sheetViews>
    <sheetView showGridLines="0" tabSelected="1" topLeftCell="A2" zoomScaleNormal="100" zoomScaleSheetLayoutView="100" workbookViewId="0">
      <selection activeCell="B11" sqref="B11"/>
    </sheetView>
  </sheetViews>
  <sheetFormatPr baseColWidth="10" defaultColWidth="8.33203125" defaultRowHeight="15.75" x14ac:dyDescent="0.25"/>
  <cols>
    <col min="1" max="1" width="6.44140625" style="5" customWidth="1"/>
    <col min="2" max="2" width="29.6640625" style="6" customWidth="1"/>
    <col min="3" max="3" width="7.5546875" style="7" customWidth="1"/>
    <col min="4" max="4" width="7.88671875" style="7" bestFit="1" customWidth="1"/>
    <col min="5" max="5" width="7.88671875" style="8" customWidth="1"/>
    <col min="6" max="6" width="7.88671875" style="7" bestFit="1" customWidth="1"/>
    <col min="7" max="7" width="8.109375" style="7" customWidth="1"/>
    <col min="8" max="8" width="8.109375" style="7" bestFit="1" customWidth="1"/>
    <col min="9" max="16384" width="8.33203125" style="4"/>
  </cols>
  <sheetData>
    <row r="1" spans="1:11" ht="18.75" customHeight="1" x14ac:dyDescent="0.35">
      <c r="A1" s="89" t="s">
        <v>2</v>
      </c>
      <c r="B1" s="89"/>
      <c r="C1" s="89"/>
      <c r="D1" s="89"/>
      <c r="E1" s="89"/>
      <c r="F1" s="89"/>
      <c r="G1" s="89"/>
      <c r="H1" s="89"/>
    </row>
    <row r="2" spans="1:11" ht="31.9" customHeight="1" thickBot="1" x14ac:dyDescent="0.3">
      <c r="A2" s="90" t="s">
        <v>3</v>
      </c>
      <c r="B2" s="90"/>
      <c r="C2" s="90"/>
      <c r="D2" s="90"/>
      <c r="E2" s="90"/>
      <c r="F2" s="90"/>
      <c r="G2" s="90"/>
      <c r="H2" s="90"/>
    </row>
    <row r="3" spans="1:11" ht="29.45" customHeight="1" x14ac:dyDescent="0.25">
      <c r="A3" s="91" t="s">
        <v>5</v>
      </c>
      <c r="B3" s="92"/>
      <c r="C3" s="114"/>
      <c r="D3" s="115"/>
      <c r="E3" s="115"/>
      <c r="F3" s="115"/>
      <c r="G3" s="115"/>
      <c r="H3" s="116"/>
    </row>
    <row r="4" spans="1:11" ht="29.45" customHeight="1" x14ac:dyDescent="0.25">
      <c r="A4" s="93" t="s">
        <v>4</v>
      </c>
      <c r="B4" s="94"/>
      <c r="C4" s="117"/>
      <c r="D4" s="118"/>
      <c r="E4" s="118"/>
      <c r="F4" s="118"/>
      <c r="G4" s="118"/>
      <c r="H4" s="119"/>
    </row>
    <row r="5" spans="1:11" ht="29.45" customHeight="1" thickBot="1" x14ac:dyDescent="0.3">
      <c r="A5" s="95" t="s">
        <v>6</v>
      </c>
      <c r="B5" s="96"/>
      <c r="C5" s="120"/>
      <c r="D5" s="121"/>
      <c r="E5" s="121"/>
      <c r="F5" s="121"/>
      <c r="G5" s="121"/>
      <c r="H5" s="122"/>
    </row>
    <row r="6" spans="1:11" ht="15.6" customHeight="1" x14ac:dyDescent="0.25">
      <c r="A6" s="111" t="s">
        <v>22</v>
      </c>
      <c r="B6" s="9"/>
      <c r="C6" s="10" t="s">
        <v>23</v>
      </c>
      <c r="D6" s="42" t="s">
        <v>25</v>
      </c>
      <c r="E6" s="97" t="s">
        <v>10</v>
      </c>
      <c r="F6" s="100" t="s">
        <v>9</v>
      </c>
      <c r="G6" s="103" t="s">
        <v>11</v>
      </c>
      <c r="H6" s="106" t="s">
        <v>12</v>
      </c>
      <c r="I6" s="84" t="s">
        <v>27</v>
      </c>
      <c r="J6" s="85"/>
      <c r="K6" s="85"/>
    </row>
    <row r="7" spans="1:11" ht="16.5" customHeight="1" thickBot="1" x14ac:dyDescent="0.3">
      <c r="A7" s="112"/>
      <c r="B7" s="11" t="s">
        <v>21</v>
      </c>
      <c r="C7" s="12" t="s">
        <v>24</v>
      </c>
      <c r="D7" s="43" t="s">
        <v>26</v>
      </c>
      <c r="E7" s="98"/>
      <c r="F7" s="101"/>
      <c r="G7" s="104"/>
      <c r="H7" s="107"/>
      <c r="I7" s="84"/>
      <c r="J7" s="85"/>
      <c r="K7" s="85"/>
    </row>
    <row r="8" spans="1:11" ht="54" x14ac:dyDescent="0.25">
      <c r="A8" s="112"/>
      <c r="B8" s="64" t="s">
        <v>7</v>
      </c>
      <c r="C8" s="54">
        <v>14</v>
      </c>
      <c r="D8" s="56"/>
      <c r="E8" s="98"/>
      <c r="F8" s="101"/>
      <c r="G8" s="104"/>
      <c r="H8" s="107"/>
      <c r="I8" s="84"/>
      <c r="J8" s="85"/>
      <c r="K8" s="85"/>
    </row>
    <row r="9" spans="1:11" ht="33.75" customHeight="1" thickBot="1" x14ac:dyDescent="0.3">
      <c r="A9" s="113"/>
      <c r="B9" s="65" t="s">
        <v>8</v>
      </c>
      <c r="C9" s="13">
        <v>28</v>
      </c>
      <c r="D9" s="55"/>
      <c r="E9" s="99"/>
      <c r="F9" s="102"/>
      <c r="G9" s="105"/>
      <c r="H9" s="108"/>
      <c r="I9" s="84"/>
      <c r="J9" s="85"/>
      <c r="K9" s="85"/>
    </row>
    <row r="10" spans="1:11" ht="18.75" customHeight="1" x14ac:dyDescent="0.25">
      <c r="A10" s="57"/>
      <c r="B10" s="71"/>
      <c r="C10" s="75" t="str">
        <f>IF(B10="24 Std. Inland / 24 h Domestic", C9, IF(B10="An-/Abreisetag (min. 8 Std.) Inland / Arrival/Departure Day (min. 8 h) Domestic", C8,IF(OR(B10="An-/Abreisetag (min. 8 Std.) Ausland / Arrival/Departure Day (min. 8 h) Abroad", B10="24 Std. Ausland / 24 h Abroad"), "", "")))</f>
        <v/>
      </c>
      <c r="D10" s="72" t="str">
        <f>IF(B10="24 Std. Ausland / 24 h Abroad", $D$9, IF(B10="An-/Abreisetag (min. 8 Std.) Ausland / Arrival/Departure Day (min. 8 h) Abroad", $D$8,IF(OR(B10="Tagespauschale (24 Std.) Ausland", B10="An-/Abreisetag (min. 8 Std.) Ausland"), "", "")))</f>
        <v/>
      </c>
      <c r="E10" s="68"/>
      <c r="F10" s="78" t="str">
        <f>IF(B10="","",IF(OR(B10="24 Std. Inland / 24 h Domestic",B10="An-/Abreisetag (min. 8 Std.) Inland / Arrival/Departure Day (min. 8 h) Domestic"),$C$9*E10,IF(OR(B10="24 Std. Ausland / 24 h Abroad",B10="An-/Abreisetag (min. 8 Std.) Ausland / Arrival/Departure Day (min. 8 h) Abroad"),$D$9*E10)))</f>
        <v/>
      </c>
      <c r="G10" s="44" t="str">
        <f t="shared" ref="G10:G21" si="0">IF(OR(C10="",F10=""),"",IF(C10-F10&lt;0,0,C10-F10))</f>
        <v/>
      </c>
      <c r="H10" s="45" t="str">
        <f t="shared" ref="H10:H21" si="1">IF(OR(D10="",F10=""),"",IF(D10-F10&lt;0,0,D10-F10))</f>
        <v/>
      </c>
    </row>
    <row r="11" spans="1:11" ht="18.75" customHeight="1" x14ac:dyDescent="0.25">
      <c r="A11" s="58"/>
      <c r="B11" s="71" t="s">
        <v>30</v>
      </c>
      <c r="C11" s="76" t="str">
        <f>IF(B11="24 Std. Inland / 24 h Domestic", C9, IF(B11="An-/Abreisetag (min. 8 Std.) Inland / Arrival/Departure Day (min. 8 h) Domestic", C8,IF(OR(B11="An-/Abreisetag (min. 8 Std.) Ausland / Arrival/Departure Day (min. 8 h) Abroad", B11="24 Std. Ausland / 24 h Abroad"), "", "")))</f>
        <v/>
      </c>
      <c r="D11" s="73">
        <f t="shared" ref="D11:D21" si="2">IF(B11="24 Std. Ausland / 24 h Abroad", $D$9, IF(B11="An-/Abreisetag (min. 8 Std.) Ausland / Arrival/Departure Day (min. 8 h) Abroad", $D$8,IF(OR(B11="Tagespauschale (24 Std.) Ausland", B11="An-/Abreisetag (min. 8 Std.) Ausland"), "", "")))</f>
        <v>0</v>
      </c>
      <c r="E11" s="69"/>
      <c r="F11" s="79">
        <f t="shared" ref="F11:F21" si="3">IF(B11="","",IF(OR(B11="24 Std. Inland / 24 h Domestic",B11="An-/Abreisetag (min. 8 Std.) Inland / Arrival/Departure Day (min. 8 h) Domestic"),$C$9*E11,IF(OR(B11="24 Std. Ausland / 24 h Abroad",B11="An-/Abreisetag (min. 8 Std.) Ausland / Arrival/Departure Day (min. 8 h) Abroad"),$D$9*E11)))</f>
        <v>0</v>
      </c>
      <c r="G11" s="46" t="str">
        <f t="shared" si="0"/>
        <v/>
      </c>
      <c r="H11" s="47">
        <f t="shared" si="1"/>
        <v>0</v>
      </c>
    </row>
    <row r="12" spans="1:11" ht="18.75" customHeight="1" x14ac:dyDescent="0.25">
      <c r="A12" s="58"/>
      <c r="B12" s="71"/>
      <c r="C12" s="76" t="str">
        <f>IF(B12="24 Std. Inland / 24 h Domestic", C9, IF(B12="An-/Abreisetag (min. 8 Std.) Inland / Arrival/Departure Day (min. 8 h) Domestic", C8,IF(OR(B12="An-/Abreisetag (min. 8 Std.) Ausland / Arrival/Departure Day (min. 8 h) Abroad", B12="24 Std. Ausland / 24 h Abroad"), "", "")))</f>
        <v/>
      </c>
      <c r="D12" s="73" t="str">
        <f t="shared" si="2"/>
        <v/>
      </c>
      <c r="E12" s="69"/>
      <c r="F12" s="79" t="str">
        <f t="shared" si="3"/>
        <v/>
      </c>
      <c r="G12" s="46" t="str">
        <f t="shared" si="0"/>
        <v/>
      </c>
      <c r="H12" s="47" t="str">
        <f t="shared" si="1"/>
        <v/>
      </c>
    </row>
    <row r="13" spans="1:11" ht="18.75" customHeight="1" x14ac:dyDescent="0.25">
      <c r="A13" s="58"/>
      <c r="B13" s="71"/>
      <c r="C13" s="76" t="str">
        <f>IF(B13="24 Std. Inland / 24 h Domestic", C9, IF(B13="An-/Abreisetag (min. 8 Std.) Inland / Arrival/Departure Day (min. 8 h) Domestic", C8,IF(OR(B13="An-/Abreisetag (min. 8 Std.) Ausland / Arrival/Departure Day (min. 8 h) Abroad", B13="24 Std. Ausland / 24 h Abroad"), "", "")))</f>
        <v/>
      </c>
      <c r="D13" s="73" t="str">
        <f t="shared" si="2"/>
        <v/>
      </c>
      <c r="E13" s="69"/>
      <c r="F13" s="79" t="str">
        <f t="shared" si="3"/>
        <v/>
      </c>
      <c r="G13" s="46" t="str">
        <f t="shared" si="0"/>
        <v/>
      </c>
      <c r="H13" s="47" t="str">
        <f t="shared" si="1"/>
        <v/>
      </c>
    </row>
    <row r="14" spans="1:11" ht="18.75" customHeight="1" x14ac:dyDescent="0.25">
      <c r="A14" s="58"/>
      <c r="B14" s="71"/>
      <c r="C14" s="76" t="str">
        <f>IF(B14="24 Std. Inland / 24 h Domestic", C9, IF(B14="An-/Abreisetag (min. 8 Std.) Inland / Arrival/Departure Day (min. 8 h) Domestic", C8,IF(OR(B14="An-/Abreisetag (min. 8 Std.) Ausland / Arrival/Departure Day (min. 8 h) Abroad", B14="24 Std. Ausland / 24 h Abroad"), "", "")))</f>
        <v/>
      </c>
      <c r="D14" s="73" t="str">
        <f t="shared" si="2"/>
        <v/>
      </c>
      <c r="E14" s="69"/>
      <c r="F14" s="79" t="str">
        <f t="shared" si="3"/>
        <v/>
      </c>
      <c r="G14" s="46" t="str">
        <f t="shared" si="0"/>
        <v/>
      </c>
      <c r="H14" s="47" t="str">
        <f t="shared" si="1"/>
        <v/>
      </c>
    </row>
    <row r="15" spans="1:11" ht="18.75" customHeight="1" x14ac:dyDescent="0.25">
      <c r="A15" s="58"/>
      <c r="B15" s="71"/>
      <c r="C15" s="76" t="str">
        <f>IF(B15="24 Std. Inland / 24 h Domestic", C9, IF(B15="An-/Abreisetag (min. 8 Std.) Inland / Arrival/Departure Day (min. 8 h) Domestic", C8,IF(OR(B15="An-/Abreisetag (min. 8 Std.) Ausland / Arrival/Departure Day (min. 8 h) Abroad", B15="24 Std. Ausland / 24 h Abroad"), "", "")))</f>
        <v/>
      </c>
      <c r="D15" s="73" t="str">
        <f t="shared" si="2"/>
        <v/>
      </c>
      <c r="E15" s="69"/>
      <c r="F15" s="79" t="str">
        <f t="shared" si="3"/>
        <v/>
      </c>
      <c r="G15" s="46" t="str">
        <f t="shared" si="0"/>
        <v/>
      </c>
      <c r="H15" s="47" t="str">
        <f t="shared" si="1"/>
        <v/>
      </c>
    </row>
    <row r="16" spans="1:11" ht="18.75" customHeight="1" x14ac:dyDescent="0.25">
      <c r="A16" s="58"/>
      <c r="B16" s="71"/>
      <c r="C16" s="76" t="str">
        <f>IF(B16="24 Std. Inland / 24 h Domestic", C9, IF(B16="An-/Abreisetag (min. 8 Std.) Inland / Arrival/Departure Day (min. 8 h) Domestic", C8,IF(OR(B16="An-/Abreisetag (min. 8 Std.) Ausland / Arrival/Departure Day (min. 8 h) Abroad", B16="24 Std. Ausland / 24 h Abroad"), "", "")))</f>
        <v/>
      </c>
      <c r="D16" s="73" t="str">
        <f t="shared" si="2"/>
        <v/>
      </c>
      <c r="E16" s="69"/>
      <c r="F16" s="79" t="str">
        <f t="shared" si="3"/>
        <v/>
      </c>
      <c r="G16" s="46" t="str">
        <f t="shared" si="0"/>
        <v/>
      </c>
      <c r="H16" s="47" t="str">
        <f t="shared" si="1"/>
        <v/>
      </c>
    </row>
    <row r="17" spans="1:9" ht="18.75" customHeight="1" x14ac:dyDescent="0.25">
      <c r="A17" s="58"/>
      <c r="B17" s="71"/>
      <c r="C17" s="76" t="str">
        <f>IF(B17="24 Std. Inland / 24 h Domestic", C9, IF(B17="An-/Abreisetag (min. 8 Std.) Inland / Arrival/Departure Day (min. 8 h) Domestic", C8,IF(OR(B17="An-/Abreisetag (min. 8 Std.) Ausland / Arrival/Departure Day (min. 8 h) Abroad", B17="24 Std. Ausland / 24 h Abroad"), "", "")))</f>
        <v/>
      </c>
      <c r="D17" s="73" t="str">
        <f t="shared" si="2"/>
        <v/>
      </c>
      <c r="E17" s="69"/>
      <c r="F17" s="79" t="str">
        <f t="shared" si="3"/>
        <v/>
      </c>
      <c r="G17" s="46" t="str">
        <f t="shared" si="0"/>
        <v/>
      </c>
      <c r="H17" s="47" t="str">
        <f t="shared" si="1"/>
        <v/>
      </c>
    </row>
    <row r="18" spans="1:9" ht="18.75" customHeight="1" x14ac:dyDescent="0.25">
      <c r="A18" s="60"/>
      <c r="B18" s="71"/>
      <c r="C18" s="76" t="str">
        <f>IF(B18="24 Std. Inland / 24 h Domestic", C9, IF(B18="An-/Abreisetag (min. 8 Std.) Inland / Arrival/Departure Day (min. 8 h) Domestic", C8,IF(OR(B18="An-/Abreisetag (min. 8 Std.) Ausland / Arrival/Departure Day (min. 8 h) Abroad", B18="24 Std. Ausland / 24 h Abroad"), "", "")))</f>
        <v/>
      </c>
      <c r="D18" s="73" t="str">
        <f t="shared" si="2"/>
        <v/>
      </c>
      <c r="E18" s="69"/>
      <c r="F18" s="79" t="str">
        <f t="shared" si="3"/>
        <v/>
      </c>
      <c r="G18" s="46" t="str">
        <f t="shared" si="0"/>
        <v/>
      </c>
      <c r="H18" s="47" t="str">
        <f t="shared" si="1"/>
        <v/>
      </c>
    </row>
    <row r="19" spans="1:9" ht="18.75" customHeight="1" x14ac:dyDescent="0.25">
      <c r="A19" s="58"/>
      <c r="B19" s="71"/>
      <c r="C19" s="76" t="str">
        <f>IF(B19="24 Std. Inland / 24 h Domestic", C9, IF(B19="An-/Abreisetag (min. 8 Std.) Inland / Arrival/Departure Day (min. 8 h) Domestic", C8,IF(OR(B19="An-/Abreisetag (min. 8 Std.) Ausland / Arrival/Departure Day (min. 8 h) Abroad", B19="24 Std. Ausland / 24 h Abroad"), "", "")))</f>
        <v/>
      </c>
      <c r="D19" s="73" t="str">
        <f t="shared" si="2"/>
        <v/>
      </c>
      <c r="E19" s="69"/>
      <c r="F19" s="79" t="str">
        <f t="shared" si="3"/>
        <v/>
      </c>
      <c r="G19" s="46" t="str">
        <f t="shared" si="0"/>
        <v/>
      </c>
      <c r="H19" s="47" t="str">
        <f t="shared" si="1"/>
        <v/>
      </c>
    </row>
    <row r="20" spans="1:9" ht="18.75" customHeight="1" x14ac:dyDescent="0.25">
      <c r="A20" s="58"/>
      <c r="B20" s="71"/>
      <c r="C20" s="76" t="str">
        <f>IF(B20="24 Std. Inland / 24 h Domestic", C9, IF(B20="An-/Abreisetag (min. 8 Std.) Inland / Arrival/Departure Day (min. 8 h) Domestic", C8,IF(OR(B20="An-/Abreisetag (min. 8 Std.) Ausland / Arrival/Departure Day (min. 8 h) Abroad", B20="24 Std. Ausland / 24 h Abroad"), "", "")))</f>
        <v/>
      </c>
      <c r="D20" s="73" t="str">
        <f t="shared" si="2"/>
        <v/>
      </c>
      <c r="E20" s="69"/>
      <c r="F20" s="79" t="str">
        <f t="shared" si="3"/>
        <v/>
      </c>
      <c r="G20" s="46" t="str">
        <f t="shared" si="0"/>
        <v/>
      </c>
      <c r="H20" s="47" t="str">
        <f t="shared" si="1"/>
        <v/>
      </c>
    </row>
    <row r="21" spans="1:9" ht="18.75" customHeight="1" thickBot="1" x14ac:dyDescent="0.3">
      <c r="A21" s="59"/>
      <c r="B21" s="71"/>
      <c r="C21" s="77" t="str">
        <f>IF(B21="24 Std. Inland / 24 h Domestic", C9, IF(B21="An-/Abreisetag (min. 8 Std.) Inland / Arrival/Departure Day (min. 8 h) Domestic", C8,IF(OR(B21="An-/Abreisetag (min. 8 Std.) Ausland / Arrival/Departure Day (min. 8 h) Abroad", B21="24 Std. Ausland / 24 h Abroad"), "", "")))</f>
        <v/>
      </c>
      <c r="D21" s="74" t="str">
        <f t="shared" si="2"/>
        <v/>
      </c>
      <c r="E21" s="70"/>
      <c r="F21" s="80" t="str">
        <f t="shared" si="3"/>
        <v/>
      </c>
      <c r="G21" s="48" t="str">
        <f t="shared" si="0"/>
        <v/>
      </c>
      <c r="H21" s="49" t="str">
        <f t="shared" si="1"/>
        <v/>
      </c>
    </row>
    <row r="22" spans="1:9" ht="23.25" customHeight="1" thickBot="1" x14ac:dyDescent="0.3">
      <c r="A22" s="14"/>
      <c r="B22" s="15" t="s">
        <v>13</v>
      </c>
      <c r="C22" s="16"/>
      <c r="D22" s="50"/>
      <c r="E22" s="17"/>
      <c r="F22" s="18"/>
      <c r="G22" s="51">
        <f>SUM(G10:G21)</f>
        <v>0</v>
      </c>
      <c r="H22" s="51">
        <f>SUM(H10:H21)</f>
        <v>0</v>
      </c>
    </row>
    <row r="23" spans="1:9" ht="21.75" customHeight="1" thickBot="1" x14ac:dyDescent="0.3">
      <c r="A23" s="19"/>
      <c r="B23" s="20" t="s">
        <v>14</v>
      </c>
      <c r="C23" s="21"/>
      <c r="D23" s="52"/>
      <c r="E23" s="22"/>
      <c r="F23" s="23"/>
      <c r="G23" s="82">
        <f>G22+H22</f>
        <v>0</v>
      </c>
      <c r="H23" s="83"/>
      <c r="I23" s="81" t="s">
        <v>28</v>
      </c>
    </row>
    <row r="24" spans="1:9" ht="15" customHeight="1" x14ac:dyDescent="0.25">
      <c r="A24" s="24"/>
      <c r="B24" s="25"/>
      <c r="C24" s="26"/>
      <c r="D24" s="53"/>
      <c r="E24" s="27"/>
      <c r="F24" s="28"/>
      <c r="G24" s="29"/>
      <c r="H24" s="30"/>
      <c r="I24" s="81" t="s">
        <v>29</v>
      </c>
    </row>
    <row r="25" spans="1:9" x14ac:dyDescent="0.25">
      <c r="A25" s="1" t="s">
        <v>0</v>
      </c>
      <c r="B25" s="3" t="s">
        <v>15</v>
      </c>
      <c r="C25" s="2"/>
      <c r="D25" s="41"/>
      <c r="E25" s="31"/>
      <c r="F25" s="32"/>
      <c r="G25" s="32"/>
      <c r="H25" s="33"/>
    </row>
    <row r="26" spans="1:9" ht="10.9" customHeight="1" x14ac:dyDescent="0.25">
      <c r="A26" s="34"/>
      <c r="B26" s="35"/>
      <c r="D26" s="41"/>
      <c r="E26" s="31"/>
      <c r="F26" s="32"/>
      <c r="G26" s="32"/>
      <c r="H26" s="33"/>
    </row>
    <row r="27" spans="1:9" ht="28.15" customHeight="1" x14ac:dyDescent="0.25">
      <c r="A27" s="66" t="s">
        <v>1</v>
      </c>
      <c r="B27" s="109" t="s">
        <v>16</v>
      </c>
      <c r="C27" s="109"/>
      <c r="D27" s="109"/>
      <c r="E27" s="109"/>
      <c r="F27" s="109"/>
      <c r="G27" s="109"/>
      <c r="H27" s="110"/>
    </row>
    <row r="28" spans="1:9" ht="13.5" customHeight="1" x14ac:dyDescent="0.25">
      <c r="A28" s="36"/>
      <c r="B28" s="35"/>
      <c r="D28" s="61"/>
      <c r="E28" s="31"/>
      <c r="F28" s="32"/>
      <c r="G28" s="32"/>
      <c r="H28" s="33"/>
    </row>
    <row r="29" spans="1:9" x14ac:dyDescent="0.25">
      <c r="A29" s="37"/>
      <c r="B29" s="67" t="s">
        <v>17</v>
      </c>
      <c r="C29" s="39">
        <v>0.2</v>
      </c>
      <c r="D29" s="62"/>
      <c r="F29" s="32"/>
      <c r="G29" s="32"/>
      <c r="H29" s="33"/>
    </row>
    <row r="30" spans="1:9" x14ac:dyDescent="0.25">
      <c r="A30" s="37"/>
      <c r="B30" s="38"/>
      <c r="C30" s="39"/>
      <c r="D30" s="62"/>
      <c r="F30" s="8"/>
      <c r="G30" s="8"/>
      <c r="H30" s="33"/>
    </row>
    <row r="31" spans="1:9" x14ac:dyDescent="0.25">
      <c r="A31" s="37"/>
      <c r="B31" s="67" t="s">
        <v>18</v>
      </c>
      <c r="C31" s="39">
        <v>0.4</v>
      </c>
      <c r="D31" s="62"/>
      <c r="F31" s="32"/>
      <c r="G31" s="32"/>
      <c r="H31" s="33"/>
    </row>
    <row r="32" spans="1:9" x14ac:dyDescent="0.25">
      <c r="A32" s="37"/>
      <c r="B32" s="38"/>
      <c r="C32" s="39"/>
      <c r="D32" s="62"/>
      <c r="F32" s="8"/>
      <c r="G32" s="8"/>
      <c r="H32" s="33"/>
    </row>
    <row r="33" spans="1:8" x14ac:dyDescent="0.25">
      <c r="A33" s="37"/>
      <c r="B33" s="67" t="s">
        <v>19</v>
      </c>
      <c r="C33" s="39">
        <v>0.4</v>
      </c>
      <c r="D33" s="62"/>
      <c r="F33" s="32"/>
      <c r="G33" s="32"/>
      <c r="H33" s="33"/>
    </row>
    <row r="34" spans="1:8" ht="14.45" customHeight="1" x14ac:dyDescent="0.25">
      <c r="A34" s="37"/>
      <c r="B34" s="35"/>
      <c r="C34" s="32"/>
      <c r="D34" s="63"/>
      <c r="E34" s="40"/>
      <c r="F34" s="32"/>
      <c r="G34" s="32"/>
      <c r="H34" s="33"/>
    </row>
    <row r="35" spans="1:8" ht="32.450000000000003" customHeight="1" thickBot="1" x14ac:dyDescent="0.3">
      <c r="A35" s="86" t="s">
        <v>20</v>
      </c>
      <c r="B35" s="87"/>
      <c r="C35" s="87"/>
      <c r="D35" s="87"/>
      <c r="E35" s="87"/>
      <c r="F35" s="87"/>
      <c r="G35" s="87"/>
      <c r="H35" s="88"/>
    </row>
  </sheetData>
  <sheetProtection sheet="1" objects="1" scenarios="1" selectLockedCells="1"/>
  <mergeCells count="17">
    <mergeCell ref="C5:H5"/>
    <mergeCell ref="G23:H23"/>
    <mergeCell ref="I6:K9"/>
    <mergeCell ref="A35:H35"/>
    <mergeCell ref="A1:H1"/>
    <mergeCell ref="A2:H2"/>
    <mergeCell ref="A3:B3"/>
    <mergeCell ref="A4:B4"/>
    <mergeCell ref="A5:B5"/>
    <mergeCell ref="E6:E9"/>
    <mergeCell ref="F6:F9"/>
    <mergeCell ref="G6:G9"/>
    <mergeCell ref="H6:H9"/>
    <mergeCell ref="B27:H27"/>
    <mergeCell ref="A6:A9"/>
    <mergeCell ref="C3:H3"/>
    <mergeCell ref="C4:H4"/>
  </mergeCells>
  <dataValidations count="2">
    <dataValidation type="list" allowBlank="1" showInputMessage="1" showErrorMessage="1" sqref="E10:E21" xr:uid="{00000000-0002-0000-0000-000000000000}">
      <formula1>"0%, 20%, 40%, 60%, 80%, 100%"</formula1>
    </dataValidation>
    <dataValidation type="list" allowBlank="1" showInputMessage="1" showErrorMessage="1" sqref="B10:B21" xr:uid="{5B66F72F-5F05-469D-AD69-86F15B4A415D}">
      <formula1>"24 Std. Inland / 24 h Domestic, 24 Std. Ausland / 24 h Abroad, An-/Abreisetag (min. 8 Std.) Inland / Arrival/Departure Day (min. 8 h) Domestic, An-/Abreisetag (min. 8 Std.) Ausland / Arrival/Departure Day (min. 8 h) Abroad"</formula1>
    </dataValidation>
  </dataValidations>
  <hyperlinks>
    <hyperlink ref="B25" r:id="rId1" display="Pauschbeträge Ausland" xr:uid="{00000000-0004-0000-0000-000000000000}"/>
  </hyperlinks>
  <pageMargins left="0.25" right="0.25" top="0.75" bottom="0.75" header="0.3" footer="0.3"/>
  <pageSetup paperSize="9" scale="9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DCB Office</dc:creator>
  <cp:keywords/>
  <dc:description/>
  <cp:lastModifiedBy>Dieter Voigt</cp:lastModifiedBy>
  <cp:revision/>
  <dcterms:created xsi:type="dcterms:W3CDTF">2025-01-30T09:46:44Z</dcterms:created>
  <dcterms:modified xsi:type="dcterms:W3CDTF">2026-10-24T13:31:25Z</dcterms:modified>
  <cp:category/>
  <cp:contentStatus/>
</cp:coreProperties>
</file>